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0eb058fd5685e99/Documents/"/>
    </mc:Choice>
  </mc:AlternateContent>
  <xr:revisionPtr revIDLastSave="0" documentId="8_{F5F9EFDE-2CE8-42DD-828B-E9A7DCD12C95}" xr6:coauthVersionLast="45" xr6:coauthVersionMax="45" xr10:uidLastSave="{00000000-0000-0000-0000-000000000000}"/>
  <bookViews>
    <workbookView xWindow="1170" yWindow="1170" windowWidth="15375" windowHeight="7875" xr2:uid="{00000000-000D-0000-FFFF-FFFF00000000}"/>
  </bookViews>
  <sheets>
    <sheet name="Monthly Stats" sheetId="5" r:id="rId1"/>
    <sheet name="Yearly Stats" sheetId="1" r:id="rId2"/>
    <sheet name="Container Graphs" sheetId="2" r:id="rId3"/>
    <sheet name="Commodity Stats - By Month" sheetId="3" r:id="rId4"/>
    <sheet name="Commodity Stats - By Year" sheetId="6" r:id="rId5"/>
  </sheets>
  <calcPr calcId="191029"/>
  <pivotCaches>
    <pivotCache cacheId="0" r:id="rId6"/>
    <pivotCache cacheId="1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90" i="5" l="1"/>
  <c r="D587" i="5"/>
  <c r="D591" i="5" s="1"/>
  <c r="R103" i="1" l="1"/>
  <c r="Q103" i="1"/>
  <c r="R83" i="1"/>
  <c r="R112" i="1" s="1"/>
  <c r="Q83" i="1"/>
  <c r="Q112" i="1" s="1"/>
  <c r="S107" i="1"/>
  <c r="R107" i="1"/>
  <c r="Q107" i="1"/>
  <c r="S106" i="1"/>
  <c r="R106" i="1"/>
  <c r="Q106" i="1"/>
  <c r="S104" i="1"/>
  <c r="R104" i="1"/>
  <c r="Q104" i="1"/>
  <c r="S103" i="1"/>
  <c r="D580" i="5"/>
  <c r="D577" i="5"/>
  <c r="D581" i="5" s="1"/>
  <c r="O116" i="1" l="1"/>
  <c r="N116" i="1"/>
  <c r="M116" i="1"/>
  <c r="L116" i="1"/>
  <c r="K116" i="1"/>
  <c r="J116" i="1"/>
  <c r="I116" i="1"/>
  <c r="H116" i="1"/>
  <c r="G116" i="1"/>
  <c r="F116" i="1"/>
  <c r="E116" i="1"/>
  <c r="D116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P107" i="1"/>
  <c r="P106" i="1"/>
  <c r="O105" i="1"/>
  <c r="N105" i="1"/>
  <c r="M105" i="1"/>
  <c r="S105" i="1" s="1"/>
  <c r="L105" i="1"/>
  <c r="K105" i="1"/>
  <c r="J105" i="1"/>
  <c r="I105" i="1"/>
  <c r="H105" i="1"/>
  <c r="G105" i="1"/>
  <c r="F105" i="1"/>
  <c r="E105" i="1"/>
  <c r="D105" i="1"/>
  <c r="P104" i="1"/>
  <c r="P103" i="1"/>
  <c r="J109" i="1" l="1"/>
  <c r="Q105" i="1"/>
  <c r="R105" i="1"/>
  <c r="O109" i="1"/>
  <c r="S108" i="1"/>
  <c r="R108" i="1"/>
  <c r="Q108" i="1"/>
  <c r="N109" i="1"/>
  <c r="G109" i="1"/>
  <c r="I109" i="1"/>
  <c r="M109" i="1"/>
  <c r="K109" i="1"/>
  <c r="Q109" i="1" s="1"/>
  <c r="H109" i="1"/>
  <c r="E109" i="1"/>
  <c r="D109" i="1"/>
  <c r="F109" i="1"/>
  <c r="L109" i="1"/>
  <c r="R109" i="1" s="1"/>
  <c r="P105" i="1"/>
  <c r="P108" i="1"/>
  <c r="P84" i="1"/>
  <c r="P113" i="1" s="1"/>
  <c r="P86" i="1"/>
  <c r="P115" i="1" s="1"/>
  <c r="P87" i="1"/>
  <c r="P116" i="1" s="1"/>
  <c r="P83" i="1"/>
  <c r="P112" i="1" s="1"/>
  <c r="S109" i="1" l="1"/>
  <c r="P109" i="1"/>
  <c r="S83" i="1"/>
  <c r="S112" i="1" s="1"/>
  <c r="S84" i="1"/>
  <c r="S113" i="1" s="1"/>
  <c r="S86" i="1"/>
  <c r="S87" i="1"/>
  <c r="S116" i="1" s="1"/>
  <c r="S64" i="1"/>
  <c r="S66" i="1"/>
  <c r="S67" i="1"/>
  <c r="S63" i="1"/>
  <c r="S95" i="1" l="1"/>
  <c r="S115" i="1"/>
  <c r="S92" i="1"/>
  <c r="S96" i="1"/>
  <c r="S93" i="1"/>
  <c r="D470" i="5"/>
  <c r="D467" i="5"/>
  <c r="D471" i="5" l="1"/>
  <c r="R67" i="1"/>
  <c r="R66" i="1"/>
  <c r="R64" i="1"/>
  <c r="R63" i="1"/>
  <c r="R84" i="1"/>
  <c r="R113" i="1" s="1"/>
  <c r="R86" i="1"/>
  <c r="R115" i="1" s="1"/>
  <c r="R87" i="1"/>
  <c r="Q67" i="1"/>
  <c r="Q66" i="1"/>
  <c r="Q64" i="1"/>
  <c r="Q63" i="1"/>
  <c r="Q84" i="1"/>
  <c r="Q113" i="1" s="1"/>
  <c r="Q86" i="1"/>
  <c r="Q115" i="1" s="1"/>
  <c r="Q87" i="1"/>
  <c r="Q96" i="1" l="1"/>
  <c r="Q116" i="1"/>
  <c r="R96" i="1"/>
  <c r="R116" i="1"/>
  <c r="R95" i="1"/>
  <c r="R92" i="1"/>
  <c r="R93" i="1"/>
  <c r="Q93" i="1"/>
  <c r="Q92" i="1"/>
  <c r="Q95" i="1"/>
  <c r="L93" i="1"/>
  <c r="D461" i="5"/>
  <c r="D460" i="5"/>
  <c r="D457" i="5"/>
  <c r="H92" i="1" l="1"/>
  <c r="I92" i="1"/>
  <c r="P96" i="1" l="1"/>
  <c r="O96" i="1"/>
  <c r="N96" i="1"/>
  <c r="M96" i="1"/>
  <c r="L96" i="1"/>
  <c r="K96" i="1"/>
  <c r="J96" i="1"/>
  <c r="I96" i="1"/>
  <c r="H96" i="1"/>
  <c r="G96" i="1"/>
  <c r="F96" i="1"/>
  <c r="E96" i="1"/>
  <c r="D96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P93" i="1"/>
  <c r="O93" i="1"/>
  <c r="N93" i="1"/>
  <c r="M93" i="1"/>
  <c r="K93" i="1"/>
  <c r="J93" i="1"/>
  <c r="I93" i="1"/>
  <c r="H93" i="1"/>
  <c r="G93" i="1"/>
  <c r="F93" i="1"/>
  <c r="E93" i="1"/>
  <c r="D93" i="1"/>
  <c r="P92" i="1"/>
  <c r="O92" i="1"/>
  <c r="N92" i="1"/>
  <c r="M92" i="1"/>
  <c r="L92" i="1"/>
  <c r="K92" i="1"/>
  <c r="J92" i="1"/>
  <c r="G92" i="1"/>
  <c r="F92" i="1"/>
  <c r="E92" i="1"/>
  <c r="D92" i="1"/>
  <c r="O88" i="1"/>
  <c r="O117" i="1" s="1"/>
  <c r="N88" i="1"/>
  <c r="M88" i="1"/>
  <c r="M117" i="1" s="1"/>
  <c r="L88" i="1"/>
  <c r="L117" i="1" s="1"/>
  <c r="K117" i="1"/>
  <c r="J88" i="1"/>
  <c r="J117" i="1" s="1"/>
  <c r="I88" i="1"/>
  <c r="I117" i="1" s="1"/>
  <c r="H88" i="1"/>
  <c r="H117" i="1" s="1"/>
  <c r="G88" i="1"/>
  <c r="G117" i="1" s="1"/>
  <c r="F88" i="1"/>
  <c r="F117" i="1" s="1"/>
  <c r="E88" i="1"/>
  <c r="E117" i="1" s="1"/>
  <c r="D88" i="1"/>
  <c r="D117" i="1" s="1"/>
  <c r="O85" i="1"/>
  <c r="O114" i="1" s="1"/>
  <c r="N85" i="1"/>
  <c r="M85" i="1"/>
  <c r="M114" i="1" s="1"/>
  <c r="L85" i="1"/>
  <c r="L114" i="1" s="1"/>
  <c r="K114" i="1"/>
  <c r="J85" i="1"/>
  <c r="J114" i="1" s="1"/>
  <c r="I85" i="1"/>
  <c r="I114" i="1" s="1"/>
  <c r="H85" i="1"/>
  <c r="H114" i="1" s="1"/>
  <c r="G85" i="1"/>
  <c r="G114" i="1" s="1"/>
  <c r="F85" i="1"/>
  <c r="F114" i="1" s="1"/>
  <c r="E85" i="1"/>
  <c r="E114" i="1" s="1"/>
  <c r="D85" i="1"/>
  <c r="D114" i="1" s="1"/>
  <c r="N117" i="1" l="1"/>
  <c r="P88" i="1"/>
  <c r="N114" i="1"/>
  <c r="P85" i="1"/>
  <c r="S88" i="1"/>
  <c r="S117" i="1" s="1"/>
  <c r="Q88" i="1"/>
  <c r="Q117" i="1" s="1"/>
  <c r="R88" i="1"/>
  <c r="R117" i="1" s="1"/>
  <c r="S85" i="1"/>
  <c r="S114" i="1" s="1"/>
  <c r="Q85" i="1"/>
  <c r="Q114" i="1" s="1"/>
  <c r="R85" i="1"/>
  <c r="R114" i="1" s="1"/>
  <c r="N89" i="1"/>
  <c r="O89" i="1"/>
  <c r="O118" i="1" s="1"/>
  <c r="I89" i="1"/>
  <c r="I118" i="1" s="1"/>
  <c r="H89" i="1"/>
  <c r="H118" i="1" s="1"/>
  <c r="G89" i="1"/>
  <c r="G118" i="1" s="1"/>
  <c r="F89" i="1"/>
  <c r="F118" i="1" s="1"/>
  <c r="J89" i="1"/>
  <c r="J118" i="1" s="1"/>
  <c r="K118" i="1"/>
  <c r="E89" i="1"/>
  <c r="E118" i="1" s="1"/>
  <c r="M89" i="1"/>
  <c r="M118" i="1" s="1"/>
  <c r="L89" i="1"/>
  <c r="L118" i="1" s="1"/>
  <c r="D89" i="1"/>
  <c r="D118" i="1" s="1"/>
  <c r="O76" i="1"/>
  <c r="O75" i="1"/>
  <c r="O73" i="1"/>
  <c r="O72" i="1"/>
  <c r="P117" i="1" l="1"/>
  <c r="P97" i="1"/>
  <c r="P114" i="1"/>
  <c r="P94" i="1"/>
  <c r="P89" i="1"/>
  <c r="N118" i="1"/>
  <c r="S89" i="1"/>
  <c r="S118" i="1" s="1"/>
  <c r="Q89" i="1"/>
  <c r="Q118" i="1" s="1"/>
  <c r="R89" i="1"/>
  <c r="R118" i="1" s="1"/>
  <c r="M76" i="1"/>
  <c r="N76" i="1"/>
  <c r="M75" i="1"/>
  <c r="N75" i="1"/>
  <c r="M73" i="1"/>
  <c r="N73" i="1"/>
  <c r="M72" i="1"/>
  <c r="N72" i="1"/>
  <c r="P118" i="1" l="1"/>
  <c r="P98" i="1"/>
  <c r="L75" i="1"/>
  <c r="L76" i="1"/>
  <c r="L73" i="1"/>
  <c r="L72" i="1"/>
  <c r="K72" i="1" l="1"/>
  <c r="K73" i="1"/>
  <c r="K75" i="1"/>
  <c r="K76" i="1"/>
  <c r="J72" i="1" l="1"/>
  <c r="J73" i="1"/>
  <c r="J75" i="1"/>
  <c r="J76" i="1"/>
  <c r="I72" i="1" l="1"/>
  <c r="I73" i="1"/>
  <c r="I75" i="1"/>
  <c r="I76" i="1"/>
  <c r="H76" i="1" l="1"/>
  <c r="H75" i="1"/>
  <c r="H73" i="1"/>
  <c r="H72" i="1"/>
  <c r="G76" i="1"/>
  <c r="G75" i="1"/>
  <c r="G73" i="1"/>
  <c r="G72" i="1"/>
  <c r="E289" i="5" l="1"/>
  <c r="E288" i="5"/>
  <c r="E286" i="5"/>
  <c r="E285" i="5"/>
  <c r="D290" i="5"/>
  <c r="D287" i="5"/>
  <c r="D291" i="5" l="1"/>
  <c r="D280" i="5"/>
  <c r="D277" i="5"/>
  <c r="F76" i="1"/>
  <c r="E279" i="5" s="1"/>
  <c r="F75" i="1"/>
  <c r="E278" i="5" s="1"/>
  <c r="F73" i="1"/>
  <c r="E276" i="5" s="1"/>
  <c r="F72" i="1"/>
  <c r="E275" i="5" s="1"/>
  <c r="D281" i="5" l="1"/>
  <c r="D270" i="5"/>
  <c r="D267" i="5"/>
  <c r="E76" i="1"/>
  <c r="E269" i="5" s="1"/>
  <c r="E75" i="1"/>
  <c r="E268" i="5" s="1"/>
  <c r="E73" i="1"/>
  <c r="E266" i="5" s="1"/>
  <c r="E72" i="1"/>
  <c r="E265" i="5" s="1"/>
  <c r="D271" i="5" l="1"/>
  <c r="D260" i="5"/>
  <c r="D257" i="5"/>
  <c r="D76" i="1"/>
  <c r="E259" i="5" s="1"/>
  <c r="D75" i="1"/>
  <c r="E258" i="5" s="1"/>
  <c r="D73" i="1"/>
  <c r="E256" i="5" s="1"/>
  <c r="D72" i="1"/>
  <c r="E255" i="5" s="1"/>
  <c r="P78" i="1"/>
  <c r="P77" i="1"/>
  <c r="P76" i="1"/>
  <c r="P75" i="1"/>
  <c r="P74" i="1"/>
  <c r="P73" i="1"/>
  <c r="P72" i="1"/>
  <c r="D68" i="1"/>
  <c r="D65" i="1"/>
  <c r="O68" i="1"/>
  <c r="N68" i="1"/>
  <c r="M68" i="1"/>
  <c r="L68" i="1"/>
  <c r="J68" i="1"/>
  <c r="I68" i="1"/>
  <c r="I97" i="1" s="1"/>
  <c r="H68" i="1"/>
  <c r="H97" i="1" s="1"/>
  <c r="G68" i="1"/>
  <c r="G97" i="1" s="1"/>
  <c r="F68" i="1"/>
  <c r="F97" i="1" s="1"/>
  <c r="E68" i="1"/>
  <c r="E97" i="1" s="1"/>
  <c r="O65" i="1"/>
  <c r="N65" i="1"/>
  <c r="N94" i="1" s="1"/>
  <c r="M65" i="1"/>
  <c r="L65" i="1"/>
  <c r="J65" i="1"/>
  <c r="I65" i="1"/>
  <c r="I94" i="1" s="1"/>
  <c r="H65" i="1"/>
  <c r="H94" i="1" s="1"/>
  <c r="G65" i="1"/>
  <c r="G94" i="1" s="1"/>
  <c r="F65" i="1"/>
  <c r="F94" i="1" s="1"/>
  <c r="E65" i="1"/>
  <c r="E94" i="1" s="1"/>
  <c r="J97" i="1" l="1"/>
  <c r="S68" i="1"/>
  <c r="S97" i="1" s="1"/>
  <c r="Q68" i="1"/>
  <c r="Q97" i="1" s="1"/>
  <c r="R68" i="1"/>
  <c r="R97" i="1" s="1"/>
  <c r="J94" i="1"/>
  <c r="S65" i="1"/>
  <c r="S94" i="1" s="1"/>
  <c r="Q65" i="1"/>
  <c r="Q94" i="1" s="1"/>
  <c r="R65" i="1"/>
  <c r="R94" i="1" s="1"/>
  <c r="D261" i="5"/>
  <c r="K97" i="1"/>
  <c r="M97" i="1"/>
  <c r="N97" i="1"/>
  <c r="O69" i="1"/>
  <c r="O94" i="1"/>
  <c r="L97" i="1"/>
  <c r="O97" i="1"/>
  <c r="K94" i="1"/>
  <c r="D69" i="1"/>
  <c r="D94" i="1"/>
  <c r="M94" i="1"/>
  <c r="L94" i="1"/>
  <c r="D77" i="1"/>
  <c r="E260" i="5" s="1"/>
  <c r="D97" i="1"/>
  <c r="N69" i="1"/>
  <c r="G69" i="1"/>
  <c r="G98" i="1" s="1"/>
  <c r="L69" i="1"/>
  <c r="M69" i="1"/>
  <c r="F69" i="1"/>
  <c r="F98" i="1" s="1"/>
  <c r="D74" i="1"/>
  <c r="E257" i="5" s="1"/>
  <c r="E69" i="1"/>
  <c r="E98" i="1" s="1"/>
  <c r="J69" i="1"/>
  <c r="H69" i="1"/>
  <c r="H98" i="1" s="1"/>
  <c r="I69" i="1"/>
  <c r="I98" i="1" s="1"/>
  <c r="P52" i="1"/>
  <c r="P53" i="1"/>
  <c r="P54" i="1"/>
  <c r="P55" i="1"/>
  <c r="P56" i="1"/>
  <c r="P57" i="1"/>
  <c r="P58" i="1"/>
  <c r="O52" i="1"/>
  <c r="E245" i="5" s="1"/>
  <c r="O53" i="1"/>
  <c r="E246" i="5" s="1"/>
  <c r="O55" i="1"/>
  <c r="E248" i="5" s="1"/>
  <c r="O56" i="1"/>
  <c r="E249" i="5" s="1"/>
  <c r="O48" i="1"/>
  <c r="O77" i="1" s="1"/>
  <c r="O45" i="1"/>
  <c r="O54" i="1" s="1"/>
  <c r="E247" i="5" s="1"/>
  <c r="J98" i="1" l="1"/>
  <c r="S69" i="1"/>
  <c r="S98" i="1" s="1"/>
  <c r="R69" i="1"/>
  <c r="R98" i="1" s="1"/>
  <c r="Q69" i="1"/>
  <c r="Q98" i="1" s="1"/>
  <c r="L98" i="1"/>
  <c r="N98" i="1"/>
  <c r="M98" i="1"/>
  <c r="K98" i="1"/>
  <c r="D78" i="1"/>
  <c r="E261" i="5" s="1"/>
  <c r="D98" i="1"/>
  <c r="O98" i="1"/>
  <c r="O74" i="1"/>
  <c r="O49" i="1"/>
  <c r="O58" i="1" s="1"/>
  <c r="E251" i="5" s="1"/>
  <c r="O57" i="1"/>
  <c r="E250" i="5" s="1"/>
  <c r="N52" i="1"/>
  <c r="E235" i="5" s="1"/>
  <c r="N53" i="1"/>
  <c r="E236" i="5" s="1"/>
  <c r="N55" i="1"/>
  <c r="E238" i="5" s="1"/>
  <c r="N56" i="1"/>
  <c r="E239" i="5" s="1"/>
  <c r="N48" i="1"/>
  <c r="N77" i="1" s="1"/>
  <c r="N45" i="1"/>
  <c r="N57" i="1" l="1"/>
  <c r="E240" i="5" s="1"/>
  <c r="N54" i="1"/>
  <c r="E237" i="5" s="1"/>
  <c r="N74" i="1"/>
  <c r="O78" i="1"/>
  <c r="N49" i="1"/>
  <c r="M53" i="1"/>
  <c r="E226" i="5" s="1"/>
  <c r="M55" i="1"/>
  <c r="E228" i="5" s="1"/>
  <c r="M56" i="1"/>
  <c r="E229" i="5" s="1"/>
  <c r="M52" i="1"/>
  <c r="E225" i="5" s="1"/>
  <c r="L53" i="1"/>
  <c r="E216" i="5" s="1"/>
  <c r="L55" i="1"/>
  <c r="E218" i="5" s="1"/>
  <c r="L56" i="1"/>
  <c r="E219" i="5" s="1"/>
  <c r="L52" i="1"/>
  <c r="E215" i="5" s="1"/>
  <c r="L48" i="1"/>
  <c r="M48" i="1"/>
  <c r="L45" i="1"/>
  <c r="L74" i="1" s="1"/>
  <c r="M45" i="1"/>
  <c r="M57" i="1" l="1"/>
  <c r="E230" i="5" s="1"/>
  <c r="M77" i="1"/>
  <c r="L49" i="1"/>
  <c r="L78" i="1" s="1"/>
  <c r="L77" i="1"/>
  <c r="N58" i="1"/>
  <c r="E241" i="5" s="1"/>
  <c r="N78" i="1"/>
  <c r="M54" i="1"/>
  <c r="E227" i="5" s="1"/>
  <c r="M74" i="1"/>
  <c r="M49" i="1"/>
  <c r="M58" i="1" l="1"/>
  <c r="E231" i="5" s="1"/>
  <c r="M78" i="1"/>
  <c r="E211" i="5"/>
  <c r="E210" i="5"/>
  <c r="E209" i="5"/>
  <c r="E208" i="5"/>
  <c r="E207" i="5"/>
  <c r="E206" i="5"/>
  <c r="E205" i="5"/>
  <c r="K48" i="1"/>
  <c r="K45" i="1"/>
  <c r="K74" i="1" s="1"/>
  <c r="K49" i="1" l="1"/>
  <c r="K78" i="1" s="1"/>
  <c r="K77" i="1"/>
  <c r="E201" i="5"/>
  <c r="E200" i="5"/>
  <c r="E199" i="5"/>
  <c r="E198" i="5"/>
  <c r="E197" i="5"/>
  <c r="E196" i="5"/>
  <c r="E195" i="5"/>
  <c r="I48" i="1" l="1"/>
  <c r="I77" i="1" s="1"/>
  <c r="J48" i="1"/>
  <c r="I45" i="1"/>
  <c r="I74" i="1" s="1"/>
  <c r="J45" i="1"/>
  <c r="J74" i="1" l="1"/>
  <c r="J77" i="1"/>
  <c r="J49" i="1"/>
  <c r="I49" i="1"/>
  <c r="I78" i="1" s="1"/>
  <c r="E191" i="5"/>
  <c r="E190" i="5"/>
  <c r="E189" i="5"/>
  <c r="E188" i="5"/>
  <c r="E187" i="5"/>
  <c r="E186" i="5"/>
  <c r="E185" i="5"/>
  <c r="J78" i="1" l="1"/>
  <c r="E181" i="5"/>
  <c r="E180" i="5"/>
  <c r="E179" i="5"/>
  <c r="E178" i="5"/>
  <c r="E177" i="5"/>
  <c r="E176" i="5"/>
  <c r="E175" i="5"/>
  <c r="D179" i="5"/>
  <c r="D178" i="5"/>
  <c r="D176" i="5"/>
  <c r="D175" i="5"/>
  <c r="H48" i="1"/>
  <c r="H77" i="1" s="1"/>
  <c r="H45" i="1"/>
  <c r="H74" i="1" s="1"/>
  <c r="H49" i="1" l="1"/>
  <c r="D177" i="5"/>
  <c r="D180" i="5"/>
  <c r="D169" i="5"/>
  <c r="D168" i="5"/>
  <c r="D166" i="5"/>
  <c r="D165" i="5"/>
  <c r="G52" i="1"/>
  <c r="E165" i="5" s="1"/>
  <c r="G53" i="1"/>
  <c r="E166" i="5" s="1"/>
  <c r="G55" i="1"/>
  <c r="E168" i="5" s="1"/>
  <c r="G56" i="1"/>
  <c r="E169" i="5" s="1"/>
  <c r="G48" i="1"/>
  <c r="G77" i="1" s="1"/>
  <c r="E290" i="5" s="1"/>
  <c r="G45" i="1"/>
  <c r="G74" i="1" s="1"/>
  <c r="E287" i="5" s="1"/>
  <c r="G57" i="1" l="1"/>
  <c r="E170" i="5" s="1"/>
  <c r="D167" i="5"/>
  <c r="G54" i="1"/>
  <c r="E167" i="5" s="1"/>
  <c r="D170" i="5"/>
  <c r="G49" i="1"/>
  <c r="H78" i="1"/>
  <c r="D181" i="5"/>
  <c r="E145" i="5"/>
  <c r="E157" i="5"/>
  <c r="E158" i="5"/>
  <c r="E159" i="5"/>
  <c r="E160" i="5"/>
  <c r="E161" i="5"/>
  <c r="E156" i="5"/>
  <c r="E155" i="5"/>
  <c r="D159" i="5"/>
  <c r="D158" i="5"/>
  <c r="D156" i="5"/>
  <c r="D155" i="5"/>
  <c r="F48" i="1"/>
  <c r="F77" i="1" s="1"/>
  <c r="E280" i="5" s="1"/>
  <c r="F45" i="1"/>
  <c r="F74" i="1" s="1"/>
  <c r="E277" i="5" s="1"/>
  <c r="D157" i="5" l="1"/>
  <c r="D160" i="5"/>
  <c r="F49" i="1"/>
  <c r="G78" i="1"/>
  <c r="E291" i="5" s="1"/>
  <c r="D171" i="5"/>
  <c r="G58" i="1"/>
  <c r="E171" i="5" s="1"/>
  <c r="F78" i="1" l="1"/>
  <c r="E281" i="5" s="1"/>
  <c r="D161" i="5"/>
  <c r="E146" i="5"/>
  <c r="E147" i="5"/>
  <c r="E148" i="5"/>
  <c r="E149" i="5"/>
  <c r="E150" i="5"/>
  <c r="E151" i="5"/>
  <c r="D148" i="5"/>
  <c r="D149" i="5"/>
  <c r="D146" i="5"/>
  <c r="D145" i="5"/>
  <c r="E48" i="1"/>
  <c r="E45" i="1"/>
  <c r="D150" i="5" l="1"/>
  <c r="E77" i="1"/>
  <c r="E270" i="5" s="1"/>
  <c r="D147" i="5"/>
  <c r="E74" i="1"/>
  <c r="E267" i="5" s="1"/>
  <c r="E49" i="1"/>
  <c r="E136" i="5"/>
  <c r="E137" i="5"/>
  <c r="E138" i="5"/>
  <c r="E139" i="5"/>
  <c r="E140" i="5"/>
  <c r="E141" i="5"/>
  <c r="E135" i="5"/>
  <c r="D136" i="5"/>
  <c r="D137" i="5"/>
  <c r="D138" i="5"/>
  <c r="D139" i="5"/>
  <c r="D140" i="5"/>
  <c r="D141" i="5"/>
  <c r="D135" i="5"/>
  <c r="D151" i="5" l="1"/>
  <c r="E78" i="1"/>
  <c r="E271" i="5" s="1"/>
  <c r="D100" i="5"/>
  <c r="D97" i="5"/>
  <c r="L28" i="1"/>
  <c r="L57" i="1" s="1"/>
  <c r="E220" i="5" s="1"/>
  <c r="L25" i="1"/>
  <c r="L54" i="1" l="1"/>
  <c r="E217" i="5" s="1"/>
  <c r="L29" i="1"/>
  <c r="L58" i="1" s="1"/>
  <c r="E221" i="5" s="1"/>
  <c r="D101" i="5"/>
  <c r="D87" i="5"/>
  <c r="D90" i="5"/>
  <c r="D91" i="5" l="1"/>
  <c r="D80" i="5" l="1"/>
  <c r="D77" i="5"/>
  <c r="D81" i="5" l="1"/>
  <c r="P4" i="1"/>
  <c r="P6" i="1"/>
  <c r="P7" i="1"/>
  <c r="P3" i="1"/>
  <c r="O8" i="1"/>
  <c r="N8" i="1"/>
  <c r="M8" i="1"/>
  <c r="L8" i="1"/>
  <c r="K8" i="1"/>
  <c r="J8" i="1"/>
  <c r="O5" i="1"/>
  <c r="N5" i="1"/>
  <c r="M5" i="1"/>
  <c r="L5" i="1"/>
  <c r="K5" i="1"/>
  <c r="J5" i="1"/>
  <c r="J9" i="1" l="1"/>
  <c r="K9" i="1"/>
  <c r="N9" i="1"/>
  <c r="O9" i="1"/>
  <c r="P8" i="1"/>
  <c r="P5" i="1"/>
  <c r="M9" i="1"/>
  <c r="L9" i="1"/>
  <c r="P9" i="1" l="1"/>
  <c r="D60" i="5"/>
  <c r="D57" i="5"/>
  <c r="D61" i="5" l="1"/>
  <c r="D50" i="5"/>
  <c r="D47" i="5"/>
  <c r="D30" i="5"/>
  <c r="D27" i="5"/>
  <c r="D31" i="5" l="1"/>
  <c r="D51" i="5"/>
  <c r="D20" i="5"/>
  <c r="D17" i="5"/>
  <c r="D21" i="5" s="1"/>
</calcChain>
</file>

<file path=xl/sharedStrings.xml><?xml version="1.0" encoding="utf-8"?>
<sst xmlns="http://schemas.openxmlformats.org/spreadsheetml/2006/main" count="1661" uniqueCount="200">
  <si>
    <t>TEU
as values</t>
  </si>
  <si>
    <t>Full Year</t>
  </si>
  <si>
    <t>Export</t>
  </si>
  <si>
    <t>Empty</t>
  </si>
  <si>
    <t>CONTAINER</t>
  </si>
  <si>
    <t>Full</t>
  </si>
  <si>
    <t>Sub Total</t>
  </si>
  <si>
    <t>Import</t>
  </si>
  <si>
    <t>Percent Change on PY</t>
  </si>
  <si>
    <t>Sum of TEU</t>
  </si>
  <si>
    <t>ALE, BEER AND STOUT; CIDER (ALCOHOLIC)</t>
  </si>
  <si>
    <t>ALUMINA</t>
  </si>
  <si>
    <t>BULK</t>
  </si>
  <si>
    <t>AMMONIUM NITRATE</t>
  </si>
  <si>
    <t>BREAKBULK</t>
  </si>
  <si>
    <t>AMMONIUM SULPHATE</t>
  </si>
  <si>
    <t>ANIMAL AND VEGETABLE FATS AND OILS, PROCESSED</t>
  </si>
  <si>
    <t>ARTICLES OF APPAREL AND CLOTHING ACCESSORIES</t>
  </si>
  <si>
    <t>BARLEY</t>
  </si>
  <si>
    <t>BRICKS, TILES, PAVERS, ETC</t>
  </si>
  <si>
    <t>CANOLA SEED</t>
  </si>
  <si>
    <t>CAUSTIC SODA</t>
  </si>
  <si>
    <t>CEMENT</t>
  </si>
  <si>
    <t>CEMENT CLINKER</t>
  </si>
  <si>
    <t>CHEMICALS AND RELATED PRODUCTS</t>
  </si>
  <si>
    <t>COFFEE, TEA, COCOA, SPICES AND MANUFACTURES THEREOF</t>
  </si>
  <si>
    <t>CONFECTIONARY</t>
  </si>
  <si>
    <t>CORK AND WOOD MANUFACTURES</t>
  </si>
  <si>
    <t>CRUDE ANIMAL AND VEGETABLE MATERIALS</t>
  </si>
  <si>
    <t>DAIRY PRODUCTS</t>
  </si>
  <si>
    <t>Empty Containers</t>
  </si>
  <si>
    <t>FABRICATED CONSTRUCTION MATERIALS</t>
  </si>
  <si>
    <t>FISH CRUSTACEANS AND MOLLUSCS</t>
  </si>
  <si>
    <t>FIXED VEGETABLE FATS AND OILS, CRUDE, REFINED OR FRACTIONATE</t>
  </si>
  <si>
    <t>FOOTWEAR</t>
  </si>
  <si>
    <t>FRESH FRUIT AND VEGETABLES</t>
  </si>
  <si>
    <t>FRUIT AND VEGETABLES (PRESERVED, CANNED, BOTTLED OR FROZEN)</t>
  </si>
  <si>
    <t>FURNITURE AND PARTS THEREOF</t>
  </si>
  <si>
    <t>GLASS</t>
  </si>
  <si>
    <t>GLASSWARE</t>
  </si>
  <si>
    <t>HAY, CHAFF, FODDER PEAS[STOCK FEED]-CARGO</t>
  </si>
  <si>
    <t>HIDES AND SKINS</t>
  </si>
  <si>
    <t>HOUSEHOLD APPLIANCES</t>
  </si>
  <si>
    <t>IRON &amp; STEEL PRODUCTS</t>
  </si>
  <si>
    <t>LEAD CARBONATE CONCENTRATE</t>
  </si>
  <si>
    <t>LIME</t>
  </si>
  <si>
    <t>LIMESTONE FOR STEEL, LIME OR CEMENT</t>
  </si>
  <si>
    <t>LOGS AND TIMBER</t>
  </si>
  <si>
    <t>MALT</t>
  </si>
  <si>
    <t>MANUFACTURES OF METAL</t>
  </si>
  <si>
    <t>MEAT,PROCESSED,PRESERVED,CANNED OR BOTTLED</t>
  </si>
  <si>
    <t>MINERAL SANDS</t>
  </si>
  <si>
    <t>MISCELLANEOUS MANUFACTURED ARTICLES</t>
  </si>
  <si>
    <t>MOTOR VEHICLES - NEW</t>
  </si>
  <si>
    <t>MOTOR VEHICLES - USED AND PRIVATE</t>
  </si>
  <si>
    <t>NEWSPRINT</t>
  </si>
  <si>
    <t>NON ALCOHOLIC BEVERAGES</t>
  </si>
  <si>
    <t>NON FERROUS METALS</t>
  </si>
  <si>
    <t>OATS</t>
  </si>
  <si>
    <t>OTHER ANIMAL FOODS PREPARED OR MANUFACTURED</t>
  </si>
  <si>
    <t>OTHER CEREALS AND CEREAL PREPARATIONS</t>
  </si>
  <si>
    <t>OTHER CRUDE MINERALS</t>
  </si>
  <si>
    <t>OTHER FOOD PREPARATIONS</t>
  </si>
  <si>
    <t>OTHER TRANSPORT EQUIPMENT AND PARTS</t>
  </si>
  <si>
    <t>PERSONAL EFFECTS</t>
  </si>
  <si>
    <t>PLASTIC WARES AND OTHER MANUFACTURES</t>
  </si>
  <si>
    <t>PREFABRICATED BUILDINGS</t>
  </si>
  <si>
    <t>RICE</t>
  </si>
  <si>
    <t>RUBBER MANUFACTURES</t>
  </si>
  <si>
    <t>SALT, COMMON</t>
  </si>
  <si>
    <t>SANITARY, PLUMBING, HEATING AND LIGHTING FIXTURES AND FITTIN</t>
  </si>
  <si>
    <t>SCRAP METALS ETC</t>
  </si>
  <si>
    <t>SILICA SANDS</t>
  </si>
  <si>
    <t>SLAG, DROSS, SCALINGS AND SIMILAR WASTE</t>
  </si>
  <si>
    <t>SPIRITS (POTABLE); ALCOHOLIC BEVERAGES</t>
  </si>
  <si>
    <t>SPODUMENE &amp; NON METALLIC MINERAL PRODUCT</t>
  </si>
  <si>
    <t>SUGAR</t>
  </si>
  <si>
    <t>TALLOW</t>
  </si>
  <si>
    <t>TEXTILE YARN,FABRICS,MADE UP ARTICLES AND RELATED PRODUCTS</t>
  </si>
  <si>
    <t>TITANIUM DIOXIDE</t>
  </si>
  <si>
    <t>TOYS, GAMES AND SPORTING GOODS</t>
  </si>
  <si>
    <t>UNCLASSIFIED GOODS</t>
  </si>
  <si>
    <t>UREA</t>
  </si>
  <si>
    <t>VEHICLES - INDUSTRIAL &amp; AGRICULTURAL</t>
  </si>
  <si>
    <t>WASTE PAPER</t>
  </si>
  <si>
    <t>WHEAT</t>
  </si>
  <si>
    <t>WINE AND VERMOUTH</t>
  </si>
  <si>
    <t>WOOL</t>
  </si>
  <si>
    <t>2013 Full Year</t>
  </si>
  <si>
    <t>TEU</t>
  </si>
  <si>
    <t>Total</t>
  </si>
  <si>
    <t>Variance to December 2013</t>
  </si>
  <si>
    <t>YTD Variance to FY 13/14</t>
  </si>
  <si>
    <t>Monthly Statistics</t>
  </si>
  <si>
    <t>Variance to January 2014</t>
  </si>
  <si>
    <t>Variance to February 2014</t>
  </si>
  <si>
    <t>Sum of Weight</t>
  </si>
  <si>
    <t>ImportExport</t>
  </si>
  <si>
    <t>2014 Full Year</t>
  </si>
  <si>
    <t>Values</t>
  </si>
  <si>
    <t>Variance to March 2014</t>
  </si>
  <si>
    <t>Variance to Arpil 2014</t>
  </si>
  <si>
    <t>Variance to May 2014</t>
  </si>
  <si>
    <t>Variance to June 2014</t>
  </si>
  <si>
    <t>Variance to August 2014</t>
  </si>
  <si>
    <t>Variance to July 2014</t>
  </si>
  <si>
    <t>YTD Variance to FY 14/15</t>
  </si>
  <si>
    <t>POTASH</t>
  </si>
  <si>
    <t>SULPHUR</t>
  </si>
  <si>
    <t>Variance to September 2014</t>
  </si>
  <si>
    <t>PHOSPHORIC ACID</t>
  </si>
  <si>
    <t>Variance to October 2014</t>
  </si>
  <si>
    <t>Variance to November 2014</t>
  </si>
  <si>
    <t>Variance to December 2014</t>
  </si>
  <si>
    <t>Grand Total</t>
  </si>
  <si>
    <t>Variance to January 2015</t>
  </si>
  <si>
    <t>Commodity</t>
  </si>
  <si>
    <t>Package Type Category</t>
  </si>
  <si>
    <t>Variance to February 2015</t>
  </si>
  <si>
    <t>Variance to March 2015</t>
  </si>
  <si>
    <t>Variance to April 2015</t>
  </si>
  <si>
    <t>Variance to May 2015</t>
  </si>
  <si>
    <t>Variance to June 2015</t>
  </si>
  <si>
    <t>Variance to July 2015</t>
  </si>
  <si>
    <t>YTD Variance to FY 15/16</t>
  </si>
  <si>
    <t>Variance to Aug 2015</t>
  </si>
  <si>
    <t>SLAG RESIDUE EX STEEL FURNACE</t>
  </si>
  <si>
    <t>AMMONIA</t>
  </si>
  <si>
    <t>NICKEL MATT AND CONCENTRATES</t>
  </si>
  <si>
    <t>BAUXITE</t>
  </si>
  <si>
    <t>GYPSUM</t>
  </si>
  <si>
    <t>Variance to Sept 2015</t>
  </si>
  <si>
    <t>Variance to Oct 2015</t>
  </si>
  <si>
    <t>Variance to Nov 2015</t>
  </si>
  <si>
    <t>Variance to Dec 2015</t>
  </si>
  <si>
    <t>Variance to Jan 2016</t>
  </si>
  <si>
    <t>Variance to Feb 2016</t>
  </si>
  <si>
    <t>Variance to Mar 2016</t>
  </si>
  <si>
    <t>Commodity Stats FYTD</t>
  </si>
  <si>
    <t>Variance to Apr 2016</t>
  </si>
  <si>
    <t>Variance to May 2016</t>
  </si>
  <si>
    <t>Variance to June 2016</t>
  </si>
  <si>
    <t>OTHER ORES AND CONCENTRATES</t>
  </si>
  <si>
    <t>Variance to July 2016</t>
  </si>
  <si>
    <t>YTD Variance to FY 16/17</t>
  </si>
  <si>
    <t>Variance to August 2016</t>
  </si>
  <si>
    <t>Variance to September 2016</t>
  </si>
  <si>
    <t>Variance to October 2016</t>
  </si>
  <si>
    <t>Variance to November 2016</t>
  </si>
  <si>
    <t>Variance to December 2016</t>
  </si>
  <si>
    <t>Variance to January 2017</t>
  </si>
  <si>
    <t>Variance to February 2017</t>
  </si>
  <si>
    <t>Variance to March 2017</t>
  </si>
  <si>
    <t>Variance to April 2017</t>
  </si>
  <si>
    <t>Variance to May 2017</t>
  </si>
  <si>
    <t>Variance to June 2017</t>
  </si>
  <si>
    <t>Variance to July 2017</t>
  </si>
  <si>
    <t>Variance to Aug 2017</t>
  </si>
  <si>
    <t>PETROLEUM, CRUDE</t>
  </si>
  <si>
    <t>PETROLEUM, REFINED</t>
  </si>
  <si>
    <t>PAPER, PAPERBOARD AND ARTICLES OF PAPER PULP</t>
  </si>
  <si>
    <t>MACHINERY - AGRICULTURAL, INDUSTRIAL</t>
  </si>
  <si>
    <t>FRESH MEAT - CHILLED OR FROZEN</t>
  </si>
  <si>
    <t>LUPINS - CARGO</t>
  </si>
  <si>
    <t>PHOSPHATES - FERTILISERS, MANURES ETC</t>
  </si>
  <si>
    <t>ARTIFICAL RESIN AND PLASTIC IN PRIMARY FORM</t>
  </si>
  <si>
    <t>HAY, CHAFF, FODDER (FOR CONSUMPTION ON VOYAGE)</t>
  </si>
  <si>
    <t>ANIMAL OILS AND FATS</t>
  </si>
  <si>
    <t>EMPTY RETURNS</t>
  </si>
  <si>
    <t>Variance to Sep 2017</t>
  </si>
  <si>
    <t>COKE</t>
  </si>
  <si>
    <t>YTD Variance to FY 17/18</t>
  </si>
  <si>
    <t>Variance to Oct 2017</t>
  </si>
  <si>
    <t>Variance to Nov 2017</t>
  </si>
  <si>
    <t>Variance to Dec 2017</t>
  </si>
  <si>
    <t>Variance to Jan 2018</t>
  </si>
  <si>
    <t>Variance to Feb 2018</t>
  </si>
  <si>
    <t>Variance to Mar 2018</t>
  </si>
  <si>
    <t>Variance to Apr 2018</t>
  </si>
  <si>
    <t>Variance to May 2018</t>
  </si>
  <si>
    <t>Variance to June 2018</t>
  </si>
  <si>
    <t>Variance to July 2018</t>
  </si>
  <si>
    <t>YTD Variance to FY 18/19</t>
  </si>
  <si>
    <t>Variance to Aug 2018</t>
  </si>
  <si>
    <t>BLACK COAL</t>
  </si>
  <si>
    <t>CATTLE AND CALVES</t>
  </si>
  <si>
    <t>LIQUIFIED PETROLEUM GAS [LPG]</t>
  </si>
  <si>
    <t>SODA ASH</t>
  </si>
  <si>
    <t>SOYA BEAN MEAL</t>
  </si>
  <si>
    <t>SULPHURIC ACID</t>
  </si>
  <si>
    <t>UREA AMMONIUM NITRATE (UAN)</t>
  </si>
  <si>
    <t>Variance to Sep 2018</t>
  </si>
  <si>
    <t>SHEEP</t>
  </si>
  <si>
    <t>PETROLEUM COKE</t>
  </si>
  <si>
    <t>Variance to Oct 2018</t>
  </si>
  <si>
    <t>WHITE CLINKER</t>
  </si>
  <si>
    <t>Variance to Nov 2018</t>
  </si>
  <si>
    <t>CARGO WATER</t>
  </si>
  <si>
    <t>IRON ORE</t>
  </si>
  <si>
    <t>Variance to Dec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</si>
</sst>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9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9999CC"/>
        <bgColor indexed="64"/>
      </patternFill>
    </fill>
    <fill>
      <patternFill patternType="solid">
        <fgColor rgb="FFE3E3E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9">
    <xf numFmtId="0" fontId="0" fillId="0" borderId="0" xfId="0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8" fillId="33" borderId="13" xfId="0" applyFont="1" applyFill="1" applyBorder="1" applyAlignment="1">
      <alignment horizontal="left" vertical="center" wrapText="1" indent="1"/>
    </xf>
    <xf numFmtId="3" fontId="0" fillId="33" borderId="13" xfId="0" applyNumberFormat="1" applyFont="1" applyFill="1" applyBorder="1" applyAlignment="1">
      <alignment horizontal="right" vertical="center" wrapText="1"/>
    </xf>
    <xf numFmtId="3" fontId="16" fillId="34" borderId="13" xfId="0" applyNumberFormat="1" applyFont="1" applyFill="1" applyBorder="1" applyAlignment="1">
      <alignment horizontal="right" vertical="center" wrapText="1"/>
    </xf>
    <xf numFmtId="3" fontId="16" fillId="35" borderId="13" xfId="0" applyNumberFormat="1" applyFont="1" applyFill="1" applyBorder="1" applyAlignment="1">
      <alignment horizontal="right" vertical="center" wrapText="1"/>
    </xf>
    <xf numFmtId="0" fontId="18" fillId="33" borderId="14" xfId="0" applyFont="1" applyFill="1" applyBorder="1" applyAlignment="1">
      <alignment vertical="top" wrapText="1"/>
    </xf>
    <xf numFmtId="0" fontId="18" fillId="33" borderId="15" xfId="0" applyFont="1" applyFill="1" applyBorder="1" applyAlignment="1">
      <alignment vertical="top" wrapText="1"/>
    </xf>
    <xf numFmtId="0" fontId="19" fillId="35" borderId="10" xfId="0" applyFont="1" applyFill="1" applyBorder="1" applyAlignment="1">
      <alignment vertical="center" wrapText="1"/>
    </xf>
    <xf numFmtId="0" fontId="19" fillId="35" borderId="12" xfId="0" applyFont="1" applyFill="1" applyBorder="1" applyAlignment="1">
      <alignment vertical="center" wrapText="1"/>
    </xf>
    <xf numFmtId="17" fontId="18" fillId="33" borderId="13" xfId="0" applyNumberFormat="1" applyFont="1" applyFill="1" applyBorder="1" applyAlignment="1">
      <alignment horizontal="center" vertical="center" wrapText="1"/>
    </xf>
    <xf numFmtId="164" fontId="0" fillId="33" borderId="13" xfId="1" applyNumberFormat="1" applyFont="1" applyFill="1" applyBorder="1" applyAlignment="1">
      <alignment horizontal="right" vertical="center" wrapText="1"/>
    </xf>
    <xf numFmtId="164" fontId="16" fillId="34" borderId="13" xfId="1" applyNumberFormat="1" applyFont="1" applyFill="1" applyBorder="1" applyAlignment="1">
      <alignment horizontal="right" vertical="center" wrapText="1"/>
    </xf>
    <xf numFmtId="164" fontId="16" fillId="35" borderId="13" xfId="1" applyNumberFormat="1" applyFont="1" applyFill="1" applyBorder="1" applyAlignment="1">
      <alignment horizontal="right" vertical="center" wrapText="1"/>
    </xf>
    <xf numFmtId="37" fontId="0" fillId="0" borderId="0" xfId="0" applyNumberFormat="1"/>
    <xf numFmtId="0" fontId="0" fillId="0" borderId="0" xfId="0"/>
    <xf numFmtId="0" fontId="21" fillId="0" borderId="0" xfId="0" applyFont="1"/>
    <xf numFmtId="0" fontId="22" fillId="0" borderId="0" xfId="0" applyFont="1"/>
    <xf numFmtId="3" fontId="0" fillId="0" borderId="0" xfId="0" applyNumberFormat="1"/>
    <xf numFmtId="9" fontId="0" fillId="0" borderId="0" xfId="0" applyNumberFormat="1"/>
    <xf numFmtId="10" fontId="0" fillId="0" borderId="0" xfId="0" applyNumberFormat="1"/>
    <xf numFmtId="0" fontId="0" fillId="0" borderId="0" xfId="0" applyFill="1" applyBorder="1"/>
    <xf numFmtId="0" fontId="16" fillId="0" borderId="0" xfId="0" applyFont="1" applyFill="1" applyBorder="1" applyAlignment="1">
      <alignment wrapText="1"/>
    </xf>
    <xf numFmtId="0" fontId="19" fillId="34" borderId="10" xfId="0" applyFont="1" applyFill="1" applyBorder="1" applyAlignment="1">
      <alignment horizontal="center" vertical="center" wrapText="1"/>
    </xf>
    <xf numFmtId="3" fontId="16" fillId="34" borderId="10" xfId="0" applyNumberFormat="1" applyFont="1" applyFill="1" applyBorder="1" applyAlignment="1">
      <alignment horizontal="right" vertical="center" wrapText="1"/>
    </xf>
    <xf numFmtId="164" fontId="0" fillId="33" borderId="10" xfId="1" applyNumberFormat="1" applyFont="1" applyFill="1" applyBorder="1" applyAlignment="1">
      <alignment horizontal="right" vertical="center" wrapText="1"/>
    </xf>
    <xf numFmtId="164" fontId="16" fillId="35" borderId="10" xfId="1" applyNumberFormat="1" applyFont="1" applyFill="1" applyBorder="1" applyAlignment="1">
      <alignment horizontal="right" vertical="center" wrapText="1"/>
    </xf>
    <xf numFmtId="164" fontId="16" fillId="34" borderId="10" xfId="1" applyNumberFormat="1" applyFont="1" applyFill="1" applyBorder="1" applyAlignment="1">
      <alignment horizontal="right" vertical="center" wrapText="1"/>
    </xf>
    <xf numFmtId="0" fontId="16" fillId="0" borderId="0" xfId="0" applyFont="1" applyFill="1" applyBorder="1"/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Font="1" applyFill="1" applyBorder="1" applyAlignment="1">
      <alignment horizontal="right" vertical="center" wrapText="1"/>
    </xf>
    <xf numFmtId="164" fontId="0" fillId="0" borderId="0" xfId="1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164" fontId="16" fillId="0" borderId="0" xfId="1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left" vertical="center" wrapText="1" indent="1"/>
    </xf>
    <xf numFmtId="0" fontId="23" fillId="0" borderId="0" xfId="0" applyFont="1"/>
    <xf numFmtId="164" fontId="20" fillId="33" borderId="13" xfId="1" applyNumberFormat="1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3" fontId="20" fillId="33" borderId="13" xfId="0" applyNumberFormat="1" applyFont="1" applyFill="1" applyBorder="1" applyAlignment="1">
      <alignment horizontal="center" vertical="center" wrapText="1"/>
    </xf>
    <xf numFmtId="17" fontId="16" fillId="0" borderId="0" xfId="0" applyNumberFormat="1" applyFont="1"/>
    <xf numFmtId="17" fontId="20" fillId="33" borderId="13" xfId="1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17" fontId="18" fillId="36" borderId="16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164" fontId="0" fillId="0" borderId="0" xfId="1" applyNumberFormat="1" applyFont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164" fontId="0" fillId="0" borderId="0" xfId="0" applyNumberFormat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2" fontId="0" fillId="0" borderId="0" xfId="1" applyNumberFormat="1" applyFont="1" applyFill="1" applyBorder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24" fillId="0" borderId="0" xfId="0" applyFont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0" fillId="0" borderId="0" xfId="0" pivotButton="1"/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left" vertical="center" wrapText="1" indent="1"/>
    </xf>
    <xf numFmtId="0" fontId="19" fillId="34" borderId="11" xfId="0" applyFont="1" applyFill="1" applyBorder="1" applyAlignment="1">
      <alignment horizontal="left" vertical="center" wrapText="1" indent="1"/>
    </xf>
    <xf numFmtId="0" fontId="19" fillId="34" borderId="12" xfId="0" applyFont="1" applyFill="1" applyBorder="1" applyAlignment="1">
      <alignment horizontal="left" vertical="center" wrapText="1" inden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</xdr:row>
      <xdr:rowOff>0</xdr:rowOff>
    </xdr:from>
    <xdr:to>
      <xdr:col>31</xdr:col>
      <xdr:colOff>285750</xdr:colOff>
      <xdr:row>34</xdr:row>
      <xdr:rowOff>66675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8CFCE345-51DC-4219-8EDA-819AB7FDB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0500"/>
          <a:ext cx="11868150" cy="6353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PA\DFS1\data1\StratCommDev\halbe_c\STATISTICS\APSA\Commodity%20Stats%20Dec%202019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PA\DFS1\data1\StratCommDev\halbe_c\STATISTICS\APSA\Commodity%20Stats%20Jul%20-%20Dec%202019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3853.614607870368" createdVersion="6" refreshedVersion="6" minRefreshableVersion="3" recordCount="3740" xr:uid="{83B571F6-3795-4ED8-8833-E3ABCECC942D}">
  <cacheSource type="worksheet">
    <worksheetSource ref="A1:J3741" sheet="page" r:id="rId2"/>
  </cacheSource>
  <cacheFields count="10">
    <cacheField name="Import/Export" numFmtId="0">
      <sharedItems/>
    </cacheField>
    <cacheField name="Trade Area" numFmtId="0">
      <sharedItems/>
    </cacheField>
    <cacheField name="Nation" numFmtId="0">
      <sharedItems/>
    </cacheField>
    <cacheField name="Port" numFmtId="0">
      <sharedItems/>
    </cacheField>
    <cacheField name="Commodity" numFmtId="0">
      <sharedItems count="100">
        <s v="OTHER CRUDE MINERALS"/>
        <s v="MACHINERY - AGRICULTURAL, INDUSTRIAL"/>
        <s v="MANUFACTURES OF METAL"/>
        <s v="OTHER TRANSPORT EQUIPMENT AND PARTS"/>
        <s v="PERSONAL EFFECTS"/>
        <s v="CHEMICALS AND RELATED PRODUCTS"/>
        <s v="MOTOR VEHICLES - USED AND PRIVATE"/>
        <s v="MISCELLANEOUS MANUFACTURED ARTICLES"/>
        <s v="PLASTIC WARES AND OTHER MANUFACTURES"/>
        <s v="OTHER CEREALS AND CEREAL PREPARATIONS"/>
        <s v="BRICKS, TILES, PAVERS, ETC"/>
        <s v="VEHICLES - INDUSTRIAL &amp; AGRICULTURAL"/>
        <s v="PETROLEUM, REFINED"/>
        <s v="FRUIT AND VEGETABLES (PRESERVED, CANNED, BOTTLED OR FROZEN)"/>
        <s v="HIDES AND SKINS"/>
        <s v="OATS"/>
        <s v="TOYS, GAMES AND SPORTING GOODS"/>
        <s v="RUBBER MANUFACTURES"/>
        <s v="WOOL"/>
        <s v="PHOSPHATES - FERTILISERS, MANURES ETC"/>
        <s v="FRESH MEAT - CHILLED OR FROZEN"/>
        <s v="HOUSEHOLD APPLIANCES"/>
        <s v="SLAG, DROSS, SCALINGS AND SIMILAR WASTE"/>
        <s v="NON FERROUS METALS"/>
        <s v="OTHER ANIMAL FOODS PREPARED OR MANUFACTURED"/>
        <s v="FRESH FRUIT AND VEGETABLES"/>
        <s v="TALLOW"/>
        <s v="ARTICLES OF APPAREL AND CLOTHING ACCESSORIES"/>
        <s v="WHEAT"/>
        <s v="MOTOR VEHICLES - NEW"/>
        <s v="HAY, CHAFF, FODDER (FOR CONSUMPTION ON VOYAGE)"/>
        <s v="LUPINS - CARGO"/>
        <s v="ARTIFICAL RESIN AND PLASTIC IN PRIMARY FORM"/>
        <s v="PREFABRICATED BUILDINGS"/>
        <s v="Empty Containers"/>
        <s v="FABRICATED CONSTRUCTION MATERIALS"/>
        <s v="WINE AND VERMOUTH"/>
        <s v="CATTLE AND CALVES"/>
        <s v="FISH CRUSTACEANS AND MOLLUSCS"/>
        <s v="NEWSPRINT"/>
        <s v="TITANIUM DIOXIDE"/>
        <s v="MINERAL SANDS"/>
        <s v="SCRAP METALS ETC"/>
        <s v="LOGS AND TIMBER"/>
        <s v="UNCLASSIFIED GOODS"/>
        <s v="HAY, CHAFF, FODDER PEAS[STOCK FEED]-CARGO"/>
        <s v="ALUMINA"/>
        <s v="DAIRY PRODUCTS"/>
        <s v="BAUXITE"/>
        <s v="FIXED VEGETABLE FATS AND OILS, CRUDE, REFINED OR FRACTIONATE"/>
        <s v="LIQUIFIED PETROLEUM GAS [LPG]"/>
        <s v="BARLEY"/>
        <s v="OTHER FOOD PREPARATIONS"/>
        <s v="CARGO WATER"/>
        <s v="WASTE PAPER"/>
        <s v="SPODUMENE &amp; NON METALLIC MINERAL PRODUCT"/>
        <s v="SILICA SANDS"/>
        <s v="MALT"/>
        <s v="CRUDE ANIMAL AND VEGETABLE MATERIALS"/>
        <s v="ALE, BEER AND STOUT; CIDER (ALCOHOLIC)"/>
        <s v="SALT, COMMON"/>
        <s v="SHEEP"/>
        <s v="NON ALCOHOLIC BEVERAGES"/>
        <s v="CORK AND WOOD MANUFACTURES"/>
        <s v="IRON &amp; STEEL PRODUCTS"/>
        <s v="MEAT,PROCESSED,PRESERVED,CANNED OR BOTTLED"/>
        <s v="TEXTILE YARN,FABRICS,MADE UP ARTICLES AND RELATED PRODUCTS"/>
        <s v="CEMENT"/>
        <s v="OTHER ORES AND CONCENTRATES"/>
        <s v="CANOLA SEED"/>
        <s v="SANITARY, PLUMBING, HEATING AND LIGHTING FIXTURES AND FITTIN"/>
        <s v="EMPTY RETURNS"/>
        <s v="COFFEE, TEA, COCOA, SPICES AND MANUFACTURES THEREOF"/>
        <s v="FOOTWEAR"/>
        <s v="CONFECTIONARY"/>
        <s v="SULPHUR"/>
        <s v="PAPER, PAPERBOARD AND ARTICLES OF PAPER PULP"/>
        <s v="SODA ASH"/>
        <s v="GLASSWARE"/>
        <s v="GLASS"/>
        <s v="SUGAR"/>
        <s v="FURNITURE AND PARTS THEREOF"/>
        <s v="ANIMAL AND VEGETABLE FATS AND OILS, PROCESSED"/>
        <s v="AMMONIA"/>
        <s v="CAUSTIC SODA"/>
        <s v="AMMONIUM NITRATE"/>
        <s v="POTASH"/>
        <s v="PHOSPHORIC ACID"/>
        <s v="PETROLEUM COKE"/>
        <s v="AMMONIUM SULPHATE"/>
        <s v="UREA"/>
        <s v="UREA AMMONIUM NITRATE (UAN)"/>
        <s v="SOYA BEAN MEAL"/>
        <s v="SPIRITS (POTABLE); ALCOHOLIC BEVERAGES"/>
        <s v="RICE"/>
        <s v="LIMESTONE FOR STEEL, LIME OR CEMENT"/>
        <s v="NICKEL MATT AND CONCENTRATES"/>
        <s v="CEMENT CLINKER"/>
        <s v="PETROLEUM, CRUDE"/>
        <s v="LIME"/>
      </sharedItems>
    </cacheField>
    <cacheField name="Package Type Category" numFmtId="0">
      <sharedItems count="3">
        <s v="CONTAINER"/>
        <s v="BREAKBULK"/>
        <s v="BULK"/>
      </sharedItems>
    </cacheField>
    <cacheField name="Mode" numFmtId="0">
      <sharedItems/>
    </cacheField>
    <cacheField name="Qty" numFmtId="3">
      <sharedItems containsSemiMixedTypes="0" containsString="0" containsNumber="1" containsInteger="1" minValue="0" maxValue="60000"/>
    </cacheField>
    <cacheField name="TEU" numFmtId="3">
      <sharedItems containsSemiMixedTypes="0" containsString="0" containsNumber="1" containsInteger="1" minValue="0" maxValue="7775"/>
    </cacheField>
    <cacheField name="Weight" numFmtId="0">
      <sharedItems containsSemiMixedTypes="0" containsString="0" containsNumber="1" minValue="2.46E-2" maxValue="1421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3853.620209606481" createdVersion="6" refreshedVersion="6" minRefreshableVersion="3" recordCount="8660" xr:uid="{010B4265-3CC2-4B90-B836-56A4D60E0552}">
  <cacheSource type="worksheet">
    <worksheetSource ref="A1:J8661" sheet="page" r:id="rId2"/>
  </cacheSource>
  <cacheFields count="10">
    <cacheField name="Import/Export" numFmtId="0">
      <sharedItems/>
    </cacheField>
    <cacheField name="Trade Area" numFmtId="0">
      <sharedItems/>
    </cacheField>
    <cacheField name="Nation" numFmtId="0">
      <sharedItems/>
    </cacheField>
    <cacheField name="Port" numFmtId="0">
      <sharedItems/>
    </cacheField>
    <cacheField name="Commodity" numFmtId="0">
      <sharedItems count="109">
        <s v="PERSONAL EFFECTS"/>
        <s v="MACHINERY - AGRICULTURAL, INDUSTRIAL"/>
        <s v="UNCLASSIFIED GOODS"/>
        <s v="BRICKS, TILES, PAVERS, ETC"/>
        <s v="FABRICATED CONSTRUCTION MATERIALS"/>
        <s v="OTHER CRUDE MINERALS"/>
        <s v="VEHICLES - INDUSTRIAL &amp; AGRICULTURAL"/>
        <s v="CHEMICALS AND RELATED PRODUCTS"/>
        <s v="OTHER TRANSPORT EQUIPMENT AND PARTS"/>
        <s v="MANUFACTURES OF METAL"/>
        <s v="ARTICLES OF APPAREL AND CLOTHING ACCESSORIES"/>
        <s v="MISCELLANEOUS MANUFACTURED ARTICLES"/>
        <s v="MOTOR VEHICLES - USED AND PRIVATE"/>
        <s v="PLASTIC WARES AND OTHER MANUFACTURES"/>
        <s v="RUBBER MANUFACTURES"/>
        <s v="OTHER CEREALS AND CEREAL PREPARATIONS"/>
        <s v="LOGS AND TIMBER"/>
        <s v="WOOL"/>
        <s v="SCRAP METALS ETC"/>
        <s v="ARTIFICAL RESIN AND PLASTIC IN PRIMARY FORM"/>
        <s v="PHOSPHATES - FERTILISERS, MANURES ETC"/>
        <s v="TOYS, GAMES AND SPORTING GOODS"/>
        <s v="HIDES AND SKINS"/>
        <s v="FRESH MEAT - CHILLED OR FROZEN"/>
        <s v="FRESH FRUIT AND VEGETABLES"/>
        <s v="PETROLEUM, REFINED"/>
        <s v="MOTOR VEHICLES - NEW"/>
        <s v="OTHER FOOD PREPARATIONS"/>
        <s v="TALLOW"/>
        <s v="BARLEY"/>
        <s v="CRUDE ANIMAL AND VEGETABLE MATERIALS"/>
        <s v="LIME"/>
        <s v="HOUSEHOLD APPLIANCES"/>
        <s v="SLAG, DROSS, SCALINGS AND SIMILAR WASTE"/>
        <s v="WHEAT"/>
        <s v="AMMONIUM SULPHATE"/>
        <s v="Empty Containers"/>
        <s v="OTHER ANIMAL FOODS PREPARED OR MANUFACTURED"/>
        <s v="SILICA SANDS"/>
        <s v="LUPINS - CARGO"/>
        <s v="ALUMINA"/>
        <s v="TEXTILE YARN,FABRICS,MADE UP ARTICLES AND RELATED PRODUCTS"/>
        <s v="FURNITURE AND PARTS THEREOF"/>
        <s v="IRON ORE"/>
        <s v="FOOTWEAR"/>
        <s v="NON FERROUS METALS"/>
        <s v="AMMONIUM NITRATE"/>
        <s v="HAY, CHAFF, FODDER (FOR CONSUMPTION ON VOYAGE)"/>
        <s v="WINE AND VERMOUTH"/>
        <s v="MEAT,PROCESSED,PRESERVED,CANNED OR BOTTLED"/>
        <s v="OATS"/>
        <s v="TITANIUM DIOXIDE"/>
        <s v="PREFABRICATED BUILDINGS"/>
        <s v="SPODUMENE &amp; NON METALLIC MINERAL PRODUCT"/>
        <s v="CANOLA SEED"/>
        <s v="WASTE PAPER"/>
        <s v="CATTLE AND CALVES"/>
        <s v="NICKEL MATT AND CONCENTRATES"/>
        <s v="IRON &amp; STEEL PRODUCTS"/>
        <s v="HAY, CHAFF, FODDER PEAS[STOCK FEED]-CARGO"/>
        <s v="MINERAL SANDS"/>
        <s v="POTASH"/>
        <s v="CORK AND WOOD MANUFACTURES"/>
        <s v="DAIRY PRODUCTS"/>
        <s v="GLASS"/>
        <s v="NON ALCOHOLIC BEVERAGES"/>
        <s v="FIXED VEGETABLE FATS AND OILS, CRUDE, REFINED OR FRACTIONATE"/>
        <s v="FRUIT AND VEGETABLES (PRESERVED, CANNED, BOTTLED OR FROZEN)"/>
        <s v="OTHER ORES AND CONCENTRATES"/>
        <s v="LEAD CARBONATE CONCENTRATE"/>
        <s v="BAUXITE"/>
        <s v="LIQUIFIED PETROLEUM GAS [LPG]"/>
        <s v="COFFEE, TEA, COCOA, SPICES AND MANUFACTURES THEREOF"/>
        <s v="NEWSPRINT"/>
        <s v="PAPER, PAPERBOARD AND ARTICLES OF PAPER PULP"/>
        <s v="FISH CRUSTACEANS AND MOLLUSCS"/>
        <s v="SALT, COMMON"/>
        <s v="SULPHUR"/>
        <s v="CONFECTIONARY"/>
        <s v="MALT"/>
        <s v="SHEEP"/>
        <s v="CARGO WATER"/>
        <s v="CEMENT"/>
        <s v="SANITARY, PLUMBING, HEATING AND LIGHTING FIXTURES AND FITTIN"/>
        <s v="EMPTY RETURNS"/>
        <s v="ALE, BEER AND STOUT; CIDER (ALCOHOLIC)"/>
        <s v="SLAG RESIDUE EX STEEL FURNACE"/>
        <s v="GLASSWARE"/>
        <s v="SUGAR"/>
        <s v="ANIMAL AND VEGETABLE FATS AND OILS, PROCESSED"/>
        <s v="PHOSPHORIC ACID"/>
        <s v="SPIRITS (POTABLE); ALCOHOLIC BEVERAGES"/>
        <s v="CAUSTIC SODA"/>
        <s v="SULPHURIC ACID"/>
        <s v="RICE"/>
        <s v="PETROLEUM, CRUDE"/>
        <s v="LIMESTONE FOR STEEL, LIME OR CEMENT"/>
        <s v="GYPSUM"/>
        <s v="AMMONIA"/>
        <s v="BLACK COAL"/>
        <s v="SODA ASH"/>
        <s v="UREA AMMONIUM NITRATE (UAN)"/>
        <s v="COKE"/>
        <s v="UREA"/>
        <s v="PETROLEUM COKE"/>
        <s v="CEMENT CLINKER"/>
        <s v="ANIMAL OILS AND FATS"/>
        <s v="SOYA BEAN MEAL"/>
        <s v="WHITE CLINKER"/>
      </sharedItems>
    </cacheField>
    <cacheField name="Package Type Category" numFmtId="0">
      <sharedItems count="3">
        <s v="CONTAINER"/>
        <s v="BREAKBULK"/>
        <s v="BULK"/>
      </sharedItems>
    </cacheField>
    <cacheField name="Mode" numFmtId="0">
      <sharedItems/>
    </cacheField>
    <cacheField name="Qty" numFmtId="3">
      <sharedItems containsSemiMixedTypes="0" containsString="0" containsNumber="1" containsInteger="1" minValue="0" maxValue="95000"/>
    </cacheField>
    <cacheField name="TEU" numFmtId="3">
      <sharedItems containsSemiMixedTypes="0" containsString="0" containsNumber="1" containsInteger="1" minValue="0" maxValue="43133"/>
    </cacheField>
    <cacheField name="Weight" numFmtId="0">
      <sharedItems containsSemiMixedTypes="0" containsString="0" containsNumber="1" minValue="2.2000000000000001E-3" maxValue="100765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740">
  <r>
    <s v="Export"/>
    <s v="Africa"/>
    <s v="Cote d'Ivoire"/>
    <s v="Abidjan"/>
    <x v="0"/>
    <x v="0"/>
    <s v="Direct"/>
    <n v="3"/>
    <n v="6"/>
    <n v="75.819900000000004"/>
  </r>
  <r>
    <s v="Export"/>
    <s v="Africa"/>
    <s v="Egypt"/>
    <s v="Alexandria"/>
    <x v="1"/>
    <x v="0"/>
    <s v="Direct"/>
    <n v="1"/>
    <n v="2"/>
    <n v="15.7"/>
  </r>
  <r>
    <s v="Export"/>
    <s v="Africa"/>
    <s v="Ghana"/>
    <s v="Tema"/>
    <x v="2"/>
    <x v="0"/>
    <s v="Direct"/>
    <n v="5"/>
    <n v="10"/>
    <n v="25.93"/>
  </r>
  <r>
    <s v="Export"/>
    <s v="Africa"/>
    <s v="Ghana"/>
    <s v="Tema"/>
    <x v="3"/>
    <x v="0"/>
    <s v="Direct"/>
    <n v="1"/>
    <n v="1"/>
    <n v="13"/>
  </r>
  <r>
    <s v="Export"/>
    <s v="Africa"/>
    <s v="Ghana"/>
    <s v="Tema"/>
    <x v="4"/>
    <x v="0"/>
    <s v="Direct"/>
    <n v="1"/>
    <n v="2"/>
    <n v="7"/>
  </r>
  <r>
    <s v="Export"/>
    <s v="Africa"/>
    <s v="Kenya"/>
    <s v="Mombasa"/>
    <x v="3"/>
    <x v="0"/>
    <s v="Direct"/>
    <n v="3"/>
    <n v="6"/>
    <n v="12.385"/>
  </r>
  <r>
    <s v="Export"/>
    <s v="Africa"/>
    <s v="Madagascar"/>
    <s v="Toamasina"/>
    <x v="5"/>
    <x v="0"/>
    <s v="Direct"/>
    <n v="3"/>
    <n v="3"/>
    <n v="50.988"/>
  </r>
  <r>
    <s v="Export"/>
    <s v="Africa"/>
    <s v="Madagascar"/>
    <s v="Toamasina"/>
    <x v="1"/>
    <x v="0"/>
    <s v="Direct"/>
    <n v="1"/>
    <n v="2"/>
    <n v="4.4654999999999996"/>
  </r>
  <r>
    <s v="Export"/>
    <s v="Africa"/>
    <s v="Mauritania"/>
    <s v="Nouakchott"/>
    <x v="5"/>
    <x v="0"/>
    <s v="Direct"/>
    <n v="14"/>
    <n v="14"/>
    <n v="276.63600000000002"/>
  </r>
  <r>
    <s v="Export"/>
    <s v="Africa"/>
    <s v="Nigeria"/>
    <s v="Apapa"/>
    <x v="5"/>
    <x v="0"/>
    <s v="Direct"/>
    <n v="1"/>
    <n v="1"/>
    <n v="8.9227000000000007"/>
  </r>
  <r>
    <s v="Export"/>
    <s v="Africa"/>
    <s v="Nigeria"/>
    <s v="TINCAN"/>
    <x v="6"/>
    <x v="0"/>
    <s v="Direct"/>
    <n v="3"/>
    <n v="5"/>
    <n v="48.97"/>
  </r>
  <r>
    <s v="Export"/>
    <s v="Africa"/>
    <s v="Nigeria"/>
    <s v="TINCAN"/>
    <x v="3"/>
    <x v="0"/>
    <s v="Direct"/>
    <n v="3"/>
    <n v="6"/>
    <n v="55.85"/>
  </r>
  <r>
    <s v="Export"/>
    <s v="Africa"/>
    <s v="Senegal"/>
    <s v="Dakar"/>
    <x v="1"/>
    <x v="0"/>
    <s v="Direct"/>
    <n v="8"/>
    <n v="12"/>
    <n v="63.7684"/>
  </r>
  <r>
    <s v="Export"/>
    <s v="Africa"/>
    <s v="Senegal"/>
    <s v="Dakar"/>
    <x v="7"/>
    <x v="0"/>
    <s v="Direct"/>
    <n v="1"/>
    <n v="2"/>
    <n v="7.3239999999999998"/>
  </r>
  <r>
    <s v="Export"/>
    <s v="Africa"/>
    <s v="Senegal"/>
    <s v="Dakar"/>
    <x v="8"/>
    <x v="0"/>
    <s v="Direct"/>
    <n v="32"/>
    <n v="62"/>
    <n v="357.93340000000001"/>
  </r>
  <r>
    <s v="Export"/>
    <s v="Africa"/>
    <s v="Somalia"/>
    <s v="Berbera"/>
    <x v="6"/>
    <x v="0"/>
    <s v="Direct"/>
    <n v="1"/>
    <n v="2"/>
    <n v="10"/>
  </r>
  <r>
    <s v="Export"/>
    <s v="Africa"/>
    <s v="South Africa"/>
    <s v="Cape Town"/>
    <x v="6"/>
    <x v="0"/>
    <s v="Direct"/>
    <n v="1"/>
    <n v="1"/>
    <n v="2.4"/>
  </r>
  <r>
    <s v="Export"/>
    <s v="Africa"/>
    <s v="South Africa"/>
    <s v="Durban"/>
    <x v="5"/>
    <x v="0"/>
    <s v="Direct"/>
    <n v="1"/>
    <n v="1"/>
    <n v="18"/>
  </r>
  <r>
    <s v="Export"/>
    <s v="Africa"/>
    <s v="South Africa"/>
    <s v="Durban"/>
    <x v="9"/>
    <x v="0"/>
    <s v="Direct"/>
    <n v="2"/>
    <n v="4"/>
    <n v="46.65"/>
  </r>
  <r>
    <s v="Export"/>
    <s v="Africa"/>
    <s v="South Africa"/>
    <s v="Johannesburg"/>
    <x v="1"/>
    <x v="0"/>
    <s v="Direct"/>
    <n v="1"/>
    <n v="1"/>
    <n v="2.34"/>
  </r>
  <r>
    <s v="Export"/>
    <s v="Africa"/>
    <s v="Tanzania"/>
    <s v="Dar Es Salaam"/>
    <x v="4"/>
    <x v="0"/>
    <s v="Direct"/>
    <n v="2"/>
    <n v="4"/>
    <n v="24.96"/>
  </r>
  <r>
    <s v="Export"/>
    <s v="Africa"/>
    <s v="Togo"/>
    <s v="Lome"/>
    <x v="1"/>
    <x v="0"/>
    <s v="Direct"/>
    <n v="1"/>
    <n v="1"/>
    <n v="5.79"/>
  </r>
  <r>
    <s v="Export"/>
    <s v="Australia"/>
    <s v="Australia"/>
    <s v="Brisbane"/>
    <x v="10"/>
    <x v="0"/>
    <s v="Direct"/>
    <n v="1"/>
    <n v="1"/>
    <n v="3.5150000000000001"/>
  </r>
  <r>
    <s v="Export"/>
    <s v="Australia"/>
    <s v="Australia"/>
    <s v="Brisbane"/>
    <x v="11"/>
    <x v="1"/>
    <s v="Direct"/>
    <n v="10"/>
    <n v="0"/>
    <n v="280.822"/>
  </r>
  <r>
    <s v="Export"/>
    <s v="Australia"/>
    <s v="Australia"/>
    <s v="Darwin"/>
    <x v="0"/>
    <x v="0"/>
    <s v="Direct"/>
    <n v="3"/>
    <n v="3"/>
    <n v="80.89"/>
  </r>
  <r>
    <s v="Export"/>
    <s v="Australia"/>
    <s v="Australia"/>
    <s v="Hobart"/>
    <x v="12"/>
    <x v="2"/>
    <s v="Direct"/>
    <n v="8"/>
    <n v="0"/>
    <n v="23275.5"/>
  </r>
  <r>
    <s v="Export"/>
    <s v="Australia"/>
    <s v="Australia"/>
    <s v="Melbourne"/>
    <x v="13"/>
    <x v="0"/>
    <s v="Direct"/>
    <n v="1"/>
    <n v="1"/>
    <n v="17.96"/>
  </r>
  <r>
    <s v="Export"/>
    <s v="Australia"/>
    <s v="Australia"/>
    <s v="Melbourne"/>
    <x v="14"/>
    <x v="0"/>
    <s v="Direct"/>
    <n v="2"/>
    <n v="2"/>
    <n v="43.725999999999999"/>
  </r>
  <r>
    <s v="Export"/>
    <s v="Australia"/>
    <s v="Australia"/>
    <s v="Melbourne"/>
    <x v="6"/>
    <x v="1"/>
    <s v="Direct"/>
    <n v="3"/>
    <n v="0"/>
    <n v="5.2549999999999999"/>
  </r>
  <r>
    <s v="Export"/>
    <s v="Australia"/>
    <s v="Australia"/>
    <s v="Melbourne"/>
    <x v="15"/>
    <x v="0"/>
    <s v="Direct"/>
    <n v="22"/>
    <n v="22"/>
    <n v="402.92"/>
  </r>
  <r>
    <s v="Export"/>
    <s v="Australia"/>
    <s v="Australia"/>
    <s v="Melbourne"/>
    <x v="16"/>
    <x v="0"/>
    <s v="Transhipment"/>
    <n v="1"/>
    <n v="1"/>
    <n v="1.68"/>
  </r>
  <r>
    <s v="Export"/>
    <s v="Australia"/>
    <s v="Australia"/>
    <s v="Melbourne"/>
    <x v="11"/>
    <x v="1"/>
    <s v="Direct"/>
    <n v="19"/>
    <n v="0"/>
    <n v="424.11500000000001"/>
  </r>
  <r>
    <s v="Export"/>
    <s v="Africa"/>
    <s v="Cote d'Ivoire"/>
    <s v="Abidjan"/>
    <x v="8"/>
    <x v="0"/>
    <s v="Direct"/>
    <n v="28"/>
    <n v="56"/>
    <n v="482.72"/>
  </r>
  <r>
    <s v="Export"/>
    <s v="Africa"/>
    <s v="Cote d'Ivoire"/>
    <s v="Abidjan"/>
    <x v="17"/>
    <x v="0"/>
    <s v="Direct"/>
    <n v="1"/>
    <n v="1"/>
    <n v="7.41"/>
  </r>
  <r>
    <s v="Export"/>
    <s v="Africa"/>
    <s v="Egypt"/>
    <s v="Alexandria"/>
    <x v="18"/>
    <x v="0"/>
    <s v="Direct"/>
    <n v="2"/>
    <n v="3"/>
    <n v="40.180999999999997"/>
  </r>
  <r>
    <s v="Export"/>
    <s v="Africa"/>
    <s v="Egypt"/>
    <s v="Damietta "/>
    <x v="1"/>
    <x v="0"/>
    <s v="Direct"/>
    <n v="1"/>
    <n v="2"/>
    <n v="4.0999999999999996"/>
  </r>
  <r>
    <s v="Export"/>
    <s v="Africa"/>
    <s v="Egypt"/>
    <s v="El Dekheila"/>
    <x v="1"/>
    <x v="0"/>
    <s v="Direct"/>
    <n v="3"/>
    <n v="4"/>
    <n v="18.538"/>
  </r>
  <r>
    <s v="Export"/>
    <s v="Africa"/>
    <s v="Eritrea"/>
    <s v="Massawa"/>
    <x v="1"/>
    <x v="0"/>
    <s v="Direct"/>
    <n v="1"/>
    <n v="2"/>
    <n v="4.6950000000000003"/>
  </r>
  <r>
    <s v="Export"/>
    <s v="Africa"/>
    <s v="Ghana"/>
    <s v="Tema"/>
    <x v="5"/>
    <x v="0"/>
    <s v="Direct"/>
    <n v="19"/>
    <n v="23"/>
    <n v="310.06200000000001"/>
  </r>
  <r>
    <s v="Export"/>
    <s v="Africa"/>
    <s v="Guinea"/>
    <s v="Conakry"/>
    <x v="6"/>
    <x v="0"/>
    <s v="Direct"/>
    <n v="1"/>
    <n v="2"/>
    <n v="15"/>
  </r>
  <r>
    <s v="Export"/>
    <s v="Africa"/>
    <s v="Kenya"/>
    <s v="Mombasa"/>
    <x v="1"/>
    <x v="0"/>
    <s v="Direct"/>
    <n v="1"/>
    <n v="1"/>
    <n v="4.5629999999999997"/>
  </r>
  <r>
    <s v="Export"/>
    <s v="Africa"/>
    <s v="Kenya"/>
    <s v="Mombasa"/>
    <x v="4"/>
    <x v="0"/>
    <s v="Direct"/>
    <n v="3"/>
    <n v="5"/>
    <n v="22.11"/>
  </r>
  <r>
    <s v="Export"/>
    <s v="Africa"/>
    <s v="Kenya"/>
    <s v="Mombasa"/>
    <x v="19"/>
    <x v="0"/>
    <s v="Direct"/>
    <n v="1"/>
    <n v="1"/>
    <n v="17.167999999999999"/>
  </r>
  <r>
    <s v="Export"/>
    <s v="Africa"/>
    <s v="Liberia"/>
    <s v="Monrovia"/>
    <x v="4"/>
    <x v="0"/>
    <s v="Direct"/>
    <n v="2"/>
    <n v="4"/>
    <n v="20"/>
  </r>
  <r>
    <s v="Export"/>
    <s v="Africa"/>
    <s v="Liberia"/>
    <s v="Monrovia"/>
    <x v="17"/>
    <x v="0"/>
    <s v="Direct"/>
    <n v="1"/>
    <n v="2"/>
    <n v="25"/>
  </r>
  <r>
    <s v="Export"/>
    <s v="Africa"/>
    <s v="Madagascar"/>
    <s v="Tamatave"/>
    <x v="3"/>
    <x v="0"/>
    <s v="Direct"/>
    <n v="1"/>
    <n v="1"/>
    <n v="5.1689999999999996"/>
  </r>
  <r>
    <s v="Export"/>
    <s v="Africa"/>
    <s v="Mozambique"/>
    <s v="Beira"/>
    <x v="4"/>
    <x v="0"/>
    <s v="Direct"/>
    <n v="1"/>
    <n v="2"/>
    <n v="6.58"/>
  </r>
  <r>
    <s v="Export"/>
    <s v="Africa"/>
    <s v="South Africa"/>
    <s v="Cape Town"/>
    <x v="20"/>
    <x v="0"/>
    <s v="Direct"/>
    <n v="2"/>
    <n v="4"/>
    <n v="51.258499999999998"/>
  </r>
  <r>
    <s v="Export"/>
    <s v="Africa"/>
    <s v="South Africa"/>
    <s v="Durban"/>
    <x v="21"/>
    <x v="0"/>
    <s v="Direct"/>
    <n v="1"/>
    <n v="2"/>
    <n v="10.199999999999999"/>
  </r>
  <r>
    <s v="Export"/>
    <s v="Africa"/>
    <s v="South Africa"/>
    <s v="Durban"/>
    <x v="2"/>
    <x v="0"/>
    <s v="Direct"/>
    <n v="2"/>
    <n v="2"/>
    <n v="41"/>
  </r>
  <r>
    <s v="Export"/>
    <s v="Africa"/>
    <s v="South Africa"/>
    <s v="Durban"/>
    <x v="7"/>
    <x v="0"/>
    <s v="Direct"/>
    <n v="2"/>
    <n v="2"/>
    <n v="25.809000000000001"/>
  </r>
  <r>
    <s v="Export"/>
    <s v="Africa"/>
    <s v="South Africa"/>
    <s v="Durban"/>
    <x v="22"/>
    <x v="0"/>
    <s v="Direct"/>
    <n v="16"/>
    <n v="16"/>
    <n v="429.86"/>
  </r>
  <r>
    <s v="Export"/>
    <s v="Africa"/>
    <s v="South Africa"/>
    <s v="Johannesburg"/>
    <x v="6"/>
    <x v="0"/>
    <s v="Direct"/>
    <n v="1"/>
    <n v="2"/>
    <n v="6.59"/>
  </r>
  <r>
    <s v="Export"/>
    <s v="Australia"/>
    <s v="Australia"/>
    <s v="Adelaide"/>
    <x v="12"/>
    <x v="2"/>
    <s v="Direct"/>
    <n v="12"/>
    <n v="0"/>
    <n v="66811.360000000001"/>
  </r>
  <r>
    <s v="Export"/>
    <s v="Australia"/>
    <s v="Australia"/>
    <s v="Brisbane"/>
    <x v="3"/>
    <x v="1"/>
    <s v="Direct"/>
    <n v="30"/>
    <n v="0"/>
    <n v="101.81399999999999"/>
  </r>
  <r>
    <s v="Export"/>
    <s v="Australia"/>
    <s v="Australia"/>
    <s v="Darwin"/>
    <x v="11"/>
    <x v="1"/>
    <s v="Direct"/>
    <n v="1"/>
    <n v="0"/>
    <n v="42"/>
  </r>
  <r>
    <s v="Export"/>
    <s v="Australia"/>
    <s v="Australia"/>
    <s v="Melbourne"/>
    <x v="23"/>
    <x v="0"/>
    <s v="Direct"/>
    <n v="30"/>
    <n v="30"/>
    <n v="666.3"/>
  </r>
  <r>
    <s v="Export"/>
    <s v="Australia"/>
    <s v="Australia"/>
    <s v="Melbourne"/>
    <x v="24"/>
    <x v="0"/>
    <s v="Direct"/>
    <n v="9"/>
    <n v="9"/>
    <n v="180.22"/>
  </r>
  <r>
    <s v="Export"/>
    <s v="Australia"/>
    <s v="Australia"/>
    <s v="Melbourne"/>
    <x v="8"/>
    <x v="0"/>
    <s v="Direct"/>
    <n v="1"/>
    <n v="1"/>
    <n v="5"/>
  </r>
  <r>
    <s v="Export"/>
    <s v="Australia"/>
    <s v="Australia"/>
    <s v="Sydney"/>
    <x v="2"/>
    <x v="0"/>
    <s v="Transhipment"/>
    <n v="1"/>
    <n v="1"/>
    <n v="12.183400000000001"/>
  </r>
  <r>
    <s v="Export"/>
    <s v="Canada"/>
    <s v="Canada"/>
    <s v="Edmonton"/>
    <x v="5"/>
    <x v="0"/>
    <s v="Direct"/>
    <n v="3"/>
    <n v="3"/>
    <n v="52.09"/>
  </r>
  <r>
    <s v="Export"/>
    <s v="Canada"/>
    <s v="Canada"/>
    <s v="Vancouver"/>
    <x v="20"/>
    <x v="0"/>
    <s v="Direct"/>
    <n v="8"/>
    <n v="14"/>
    <n v="145.0206"/>
  </r>
  <r>
    <s v="Export"/>
    <s v="Canada"/>
    <s v="Canada"/>
    <s v="Vancouver"/>
    <x v="0"/>
    <x v="0"/>
    <s v="Direct"/>
    <n v="2"/>
    <n v="2"/>
    <n v="54.192999999999998"/>
  </r>
  <r>
    <s v="Export"/>
    <s v="Canada"/>
    <s v="Canada"/>
    <s v="Vancouver"/>
    <x v="8"/>
    <x v="0"/>
    <s v="Direct"/>
    <n v="1"/>
    <n v="2"/>
    <n v="1.859"/>
  </r>
  <r>
    <s v="Export"/>
    <s v="Africa"/>
    <s v="Cote d'Ivoire"/>
    <s v="Abidjan"/>
    <x v="5"/>
    <x v="0"/>
    <s v="Direct"/>
    <n v="6"/>
    <n v="9"/>
    <n v="48.143000000000001"/>
  </r>
  <r>
    <s v="Export"/>
    <s v="Africa"/>
    <s v="Cote d'Ivoire"/>
    <s v="Abidjan"/>
    <x v="2"/>
    <x v="0"/>
    <s v="Direct"/>
    <n v="7"/>
    <n v="9"/>
    <n v="31.446999999999999"/>
  </r>
  <r>
    <s v="Export"/>
    <s v="Africa"/>
    <s v="Cote d'Ivoire"/>
    <s v="Abidjan"/>
    <x v="7"/>
    <x v="0"/>
    <s v="Direct"/>
    <n v="1"/>
    <n v="2"/>
    <n v="0.63480000000000003"/>
  </r>
  <r>
    <s v="Export"/>
    <s v="Africa"/>
    <s v="Egypt"/>
    <s v="Alexandria"/>
    <x v="11"/>
    <x v="0"/>
    <s v="Direct"/>
    <n v="2"/>
    <n v="4"/>
    <n v="32.590000000000003"/>
  </r>
  <r>
    <s v="Export"/>
    <s v="Africa"/>
    <s v="Egypt"/>
    <s v="Damietta "/>
    <x v="25"/>
    <x v="0"/>
    <s v="Direct"/>
    <n v="47"/>
    <n v="47"/>
    <n v="1175.1400000000001"/>
  </r>
  <r>
    <s v="Export"/>
    <s v="Africa"/>
    <s v="Egypt"/>
    <s v="Sokhna Port"/>
    <x v="5"/>
    <x v="0"/>
    <s v="Direct"/>
    <n v="1"/>
    <n v="1"/>
    <n v="1.7673000000000001"/>
  </r>
  <r>
    <s v="Export"/>
    <s v="Africa"/>
    <s v="Eritrea"/>
    <s v="Massawa"/>
    <x v="5"/>
    <x v="0"/>
    <s v="Direct"/>
    <n v="1"/>
    <n v="2"/>
    <n v="6.1253000000000002"/>
  </r>
  <r>
    <s v="Export"/>
    <s v="Africa"/>
    <s v="Kenya"/>
    <s v="Mombasa"/>
    <x v="2"/>
    <x v="0"/>
    <s v="Direct"/>
    <n v="2"/>
    <n v="3"/>
    <n v="41.54"/>
  </r>
  <r>
    <s v="Export"/>
    <s v="Africa"/>
    <s v="Madagascar"/>
    <s v="Tamatave"/>
    <x v="26"/>
    <x v="0"/>
    <s v="Direct"/>
    <n v="5"/>
    <n v="5"/>
    <n v="105.06"/>
  </r>
  <r>
    <s v="Export"/>
    <s v="Africa"/>
    <s v="Madagascar"/>
    <s v="Toamasina"/>
    <x v="8"/>
    <x v="0"/>
    <s v="Direct"/>
    <n v="2"/>
    <n v="4"/>
    <n v="7.6247999999999996"/>
  </r>
  <r>
    <s v="Export"/>
    <s v="Africa"/>
    <s v="Namibia"/>
    <s v="Walvis Bay"/>
    <x v="5"/>
    <x v="0"/>
    <s v="Direct"/>
    <n v="3"/>
    <n v="3"/>
    <n v="63.3"/>
  </r>
  <r>
    <s v="Export"/>
    <s v="Africa"/>
    <s v="Namibia"/>
    <s v="Walvis Bay"/>
    <x v="3"/>
    <x v="0"/>
    <s v="Direct"/>
    <n v="1"/>
    <n v="1"/>
    <n v="13.17"/>
  </r>
  <r>
    <s v="Export"/>
    <s v="Africa"/>
    <s v="Nigeria"/>
    <s v="Apapa"/>
    <x v="7"/>
    <x v="0"/>
    <s v="Direct"/>
    <n v="1"/>
    <n v="1"/>
    <n v="6.133"/>
  </r>
  <r>
    <s v="Export"/>
    <s v="Africa"/>
    <s v="Sierra Leone"/>
    <s v="Finja"/>
    <x v="4"/>
    <x v="0"/>
    <s v="Direct"/>
    <n v="2"/>
    <n v="4"/>
    <n v="20"/>
  </r>
  <r>
    <s v="Export"/>
    <s v="Africa"/>
    <s v="South Africa"/>
    <s v="Durban"/>
    <x v="1"/>
    <x v="0"/>
    <s v="Direct"/>
    <n v="8"/>
    <n v="12"/>
    <n v="43.46"/>
  </r>
  <r>
    <s v="Export"/>
    <s v="Africa"/>
    <s v="South Africa"/>
    <s v="Durban"/>
    <x v="6"/>
    <x v="0"/>
    <s v="Direct"/>
    <n v="1"/>
    <n v="2"/>
    <n v="5.79"/>
  </r>
  <r>
    <s v="Export"/>
    <s v="Africa"/>
    <s v="South Africa"/>
    <s v="Durban"/>
    <x v="15"/>
    <x v="0"/>
    <s v="Direct"/>
    <n v="1"/>
    <n v="2"/>
    <n v="22.3"/>
  </r>
  <r>
    <s v="Export"/>
    <s v="Africa"/>
    <s v="Togo"/>
    <s v="Lome"/>
    <x v="27"/>
    <x v="0"/>
    <s v="Direct"/>
    <n v="1"/>
    <n v="2"/>
    <n v="23.4"/>
  </r>
  <r>
    <s v="Export"/>
    <s v="Africa"/>
    <s v="Togo"/>
    <s v="Lome"/>
    <x v="14"/>
    <x v="0"/>
    <s v="Direct"/>
    <n v="6"/>
    <n v="6"/>
    <n v="125.91500000000001"/>
  </r>
  <r>
    <s v="Export"/>
    <s v="Africa"/>
    <s v="Zambia"/>
    <s v="Zambia - Other"/>
    <x v="4"/>
    <x v="0"/>
    <s v="Direct"/>
    <n v="1"/>
    <n v="2"/>
    <n v="7.8"/>
  </r>
  <r>
    <s v="Export"/>
    <s v="Australia"/>
    <s v="Australia"/>
    <s v="Brisbane"/>
    <x v="6"/>
    <x v="1"/>
    <s v="Direct"/>
    <n v="30"/>
    <n v="0"/>
    <n v="54.125"/>
  </r>
  <r>
    <s v="Export"/>
    <s v="Australia"/>
    <s v="Australia"/>
    <s v="Brisbane"/>
    <x v="28"/>
    <x v="2"/>
    <s v="Direct"/>
    <n v="1"/>
    <n v="0"/>
    <n v="33000"/>
  </r>
  <r>
    <s v="Export"/>
    <s v="Australia"/>
    <s v="Australia"/>
    <s v="Darwin"/>
    <x v="24"/>
    <x v="0"/>
    <s v="Direct"/>
    <n v="20"/>
    <n v="20"/>
    <n v="411.44"/>
  </r>
  <r>
    <s v="Export"/>
    <s v="Australia"/>
    <s v="Australia"/>
    <s v="Melbourne"/>
    <x v="3"/>
    <x v="1"/>
    <s v="Direct"/>
    <n v="12"/>
    <n v="0"/>
    <n v="11.36"/>
  </r>
  <r>
    <s v="Export"/>
    <s v="Australia"/>
    <s v="Australia"/>
    <s v="Port Kembla"/>
    <x v="29"/>
    <x v="1"/>
    <s v="Direct"/>
    <n v="47"/>
    <n v="0"/>
    <n v="81.415000000000006"/>
  </r>
  <r>
    <s v="Export"/>
    <s v="Australia"/>
    <s v="Australia"/>
    <s v="Port Kembla"/>
    <x v="3"/>
    <x v="1"/>
    <s v="Direct"/>
    <n v="1"/>
    <n v="0"/>
    <n v="0.5"/>
  </r>
  <r>
    <s v="Export"/>
    <s v="Australia"/>
    <s v="Australia"/>
    <s v="Port Kembla"/>
    <x v="11"/>
    <x v="1"/>
    <s v="Direct"/>
    <n v="3"/>
    <n v="0"/>
    <n v="23.164999999999999"/>
  </r>
  <r>
    <s v="Export"/>
    <s v="Canada"/>
    <s v="Canada"/>
    <s v="Vancouver"/>
    <x v="5"/>
    <x v="0"/>
    <s v="Direct"/>
    <n v="8"/>
    <n v="8"/>
    <n v="125.8826"/>
  </r>
  <r>
    <s v="Export"/>
    <s v="Canada"/>
    <s v="Canada"/>
    <s v="Vancouver"/>
    <x v="1"/>
    <x v="0"/>
    <s v="Direct"/>
    <n v="6"/>
    <n v="11"/>
    <n v="108.06489999999999"/>
  </r>
  <r>
    <s v="Export"/>
    <s v="Canada"/>
    <s v="Canada"/>
    <s v="Vancouver"/>
    <x v="4"/>
    <x v="0"/>
    <s v="Direct"/>
    <n v="1"/>
    <n v="2"/>
    <n v="8"/>
  </r>
  <r>
    <s v="Export"/>
    <s v="East Asia"/>
    <s v="China"/>
    <s v="China - other"/>
    <x v="30"/>
    <x v="2"/>
    <s v="Direct"/>
    <n v="1"/>
    <n v="0"/>
    <n v="655.92"/>
  </r>
  <r>
    <s v="Export"/>
    <s v="East Asia"/>
    <s v="China"/>
    <s v="China - other"/>
    <x v="14"/>
    <x v="0"/>
    <s v="Direct"/>
    <n v="6"/>
    <n v="6"/>
    <n v="104.514"/>
  </r>
  <r>
    <s v="Export"/>
    <s v="Africa"/>
    <s v="Cote d'Ivoire"/>
    <s v="Abidjan"/>
    <x v="1"/>
    <x v="0"/>
    <s v="Direct"/>
    <n v="43"/>
    <n v="61"/>
    <n v="373.42910000000001"/>
  </r>
  <r>
    <s v="Export"/>
    <s v="Africa"/>
    <s v="Djibouti"/>
    <s v="Djibouti"/>
    <x v="19"/>
    <x v="0"/>
    <s v="Direct"/>
    <n v="1"/>
    <n v="1"/>
    <n v="18.204999999999998"/>
  </r>
  <r>
    <s v="Export"/>
    <s v="Africa"/>
    <s v="Egypt"/>
    <s v="Alexandria"/>
    <x v="20"/>
    <x v="0"/>
    <s v="Direct"/>
    <n v="1"/>
    <n v="2"/>
    <n v="24.769300000000001"/>
  </r>
  <r>
    <s v="Export"/>
    <s v="Africa"/>
    <s v="Egypt"/>
    <s v="Damietta "/>
    <x v="31"/>
    <x v="0"/>
    <s v="Direct"/>
    <n v="10"/>
    <n v="10"/>
    <n v="246.67"/>
  </r>
  <r>
    <s v="Export"/>
    <s v="Africa"/>
    <s v="Egypt"/>
    <s v="El Dekheila"/>
    <x v="20"/>
    <x v="0"/>
    <s v="Direct"/>
    <n v="1"/>
    <n v="2"/>
    <n v="25.345199999999998"/>
  </r>
  <r>
    <s v="Export"/>
    <s v="Africa"/>
    <s v="Egypt"/>
    <s v="Sokhna Port"/>
    <x v="1"/>
    <x v="0"/>
    <s v="Direct"/>
    <n v="16"/>
    <n v="17"/>
    <n v="134.99770000000001"/>
  </r>
  <r>
    <s v="Export"/>
    <s v="Africa"/>
    <s v="Ghana"/>
    <s v="Tema"/>
    <x v="1"/>
    <x v="0"/>
    <s v="Direct"/>
    <n v="34"/>
    <n v="44"/>
    <n v="398.16829999999999"/>
  </r>
  <r>
    <s v="Export"/>
    <s v="Africa"/>
    <s v="Guinea"/>
    <s v="Conakry"/>
    <x v="4"/>
    <x v="0"/>
    <s v="Direct"/>
    <n v="1"/>
    <n v="2"/>
    <n v="16"/>
  </r>
  <r>
    <s v="Export"/>
    <s v="Africa"/>
    <s v="Kenya"/>
    <s v="Mombasa"/>
    <x v="6"/>
    <x v="0"/>
    <s v="Direct"/>
    <n v="3"/>
    <n v="4"/>
    <n v="9.4499999999999993"/>
  </r>
  <r>
    <s v="Export"/>
    <s v="Africa"/>
    <s v="Kenya"/>
    <s v="Mombasa"/>
    <x v="9"/>
    <x v="0"/>
    <s v="Direct"/>
    <n v="1"/>
    <n v="2"/>
    <n v="26.23"/>
  </r>
  <r>
    <s v="Export"/>
    <s v="Africa"/>
    <s v="Mauritania"/>
    <s v="Nouakchott"/>
    <x v="1"/>
    <x v="0"/>
    <s v="Direct"/>
    <n v="1"/>
    <n v="1"/>
    <n v="4.298"/>
  </r>
  <r>
    <s v="Export"/>
    <s v="Africa"/>
    <s v="Morocco"/>
    <s v="Casablanca"/>
    <x v="17"/>
    <x v="0"/>
    <s v="Direct"/>
    <n v="2"/>
    <n v="4"/>
    <n v="20.8"/>
  </r>
  <r>
    <s v="Export"/>
    <s v="Africa"/>
    <s v="Namibia"/>
    <s v="Walvis Bay"/>
    <x v="1"/>
    <x v="0"/>
    <s v="Direct"/>
    <n v="1"/>
    <n v="2"/>
    <n v="15.8"/>
  </r>
  <r>
    <s v="Export"/>
    <s v="Africa"/>
    <s v="Nigeria"/>
    <s v="TINCAN"/>
    <x v="4"/>
    <x v="0"/>
    <s v="Direct"/>
    <n v="2"/>
    <n v="4"/>
    <n v="23.42"/>
  </r>
  <r>
    <s v="Export"/>
    <s v="Africa"/>
    <s v="Senegal"/>
    <s v="Dakar"/>
    <x v="32"/>
    <x v="0"/>
    <s v="Direct"/>
    <n v="2"/>
    <n v="4"/>
    <n v="42.68"/>
  </r>
  <r>
    <s v="Export"/>
    <s v="Africa"/>
    <s v="Senegal"/>
    <s v="Dakar"/>
    <x v="5"/>
    <x v="0"/>
    <s v="Direct"/>
    <n v="16"/>
    <n v="16"/>
    <n v="337.6"/>
  </r>
  <r>
    <s v="Export"/>
    <s v="Africa"/>
    <s v="Senegal"/>
    <s v="Dakar"/>
    <x v="4"/>
    <x v="0"/>
    <s v="Direct"/>
    <n v="1"/>
    <n v="2"/>
    <n v="10"/>
  </r>
  <r>
    <s v="Export"/>
    <s v="Africa"/>
    <s v="South Africa"/>
    <s v="Cape Town"/>
    <x v="4"/>
    <x v="0"/>
    <s v="Direct"/>
    <n v="1"/>
    <n v="2"/>
    <n v="8.3000000000000007"/>
  </r>
  <r>
    <s v="Export"/>
    <s v="Africa"/>
    <s v="South Africa"/>
    <s v="Durban"/>
    <x v="24"/>
    <x v="0"/>
    <s v="Direct"/>
    <n v="2"/>
    <n v="4"/>
    <n v="42.982999999999997"/>
  </r>
  <r>
    <s v="Export"/>
    <s v="Africa"/>
    <s v="South Africa"/>
    <s v="Durban"/>
    <x v="0"/>
    <x v="0"/>
    <s v="Direct"/>
    <n v="1"/>
    <n v="1"/>
    <n v="14.14"/>
  </r>
  <r>
    <s v="Export"/>
    <s v="Africa"/>
    <s v="South Africa"/>
    <s v="Durban"/>
    <x v="3"/>
    <x v="0"/>
    <s v="Direct"/>
    <n v="1"/>
    <n v="1"/>
    <n v="17.8"/>
  </r>
  <r>
    <s v="Export"/>
    <s v="Africa"/>
    <s v="South Africa"/>
    <s v="Durban"/>
    <x v="33"/>
    <x v="0"/>
    <s v="Direct"/>
    <n v="1"/>
    <n v="1"/>
    <n v="2.1"/>
  </r>
  <r>
    <s v="Export"/>
    <s v="Africa"/>
    <s v="South Africa"/>
    <s v="Durban"/>
    <x v="11"/>
    <x v="1"/>
    <s v="Direct"/>
    <n v="1"/>
    <n v="0"/>
    <n v="24"/>
  </r>
  <r>
    <s v="Export"/>
    <s v="Africa"/>
    <s v="South Africa"/>
    <s v="Durban"/>
    <x v="11"/>
    <x v="0"/>
    <s v="Direct"/>
    <n v="1"/>
    <n v="2"/>
    <n v="14"/>
  </r>
  <r>
    <s v="Export"/>
    <s v="Africa"/>
    <s v="Sudan"/>
    <s v="Port Sudan"/>
    <x v="7"/>
    <x v="0"/>
    <s v="Direct"/>
    <n v="1"/>
    <n v="2"/>
    <n v="16"/>
  </r>
  <r>
    <s v="Export"/>
    <s v="Africa"/>
    <s v="Tanzania"/>
    <s v="Dar Es Salaam"/>
    <x v="1"/>
    <x v="0"/>
    <s v="Direct"/>
    <n v="14"/>
    <n v="22"/>
    <n v="246.18799999999999"/>
  </r>
  <r>
    <s v="Export"/>
    <s v="Africa"/>
    <s v="Togo"/>
    <s v="Lome"/>
    <x v="17"/>
    <x v="0"/>
    <s v="Direct"/>
    <n v="2"/>
    <n v="3"/>
    <n v="14.01"/>
  </r>
  <r>
    <s v="Export"/>
    <s v="Australia"/>
    <s v="Australia"/>
    <s v="Adelaide"/>
    <x v="34"/>
    <x v="0"/>
    <s v="Direct"/>
    <n v="50"/>
    <n v="50"/>
    <n v="100"/>
  </r>
  <r>
    <s v="Export"/>
    <s v="Australia"/>
    <s v="Australia"/>
    <s v="Botany Bay"/>
    <x v="12"/>
    <x v="2"/>
    <s v="Direct"/>
    <n v="5"/>
    <n v="0"/>
    <n v="38614.43"/>
  </r>
  <r>
    <s v="Export"/>
    <s v="Australia"/>
    <s v="Australia"/>
    <s v="Brisbane"/>
    <x v="2"/>
    <x v="0"/>
    <s v="Direct"/>
    <n v="2"/>
    <n v="2"/>
    <n v="7.23"/>
  </r>
  <r>
    <s v="Export"/>
    <s v="Australia"/>
    <s v="Australia"/>
    <s v="Brisbane"/>
    <x v="0"/>
    <x v="0"/>
    <s v="Direct"/>
    <n v="17"/>
    <n v="17"/>
    <n v="446.8"/>
  </r>
  <r>
    <s v="Export"/>
    <s v="Australia"/>
    <s v="Australia"/>
    <s v="Darwin"/>
    <x v="3"/>
    <x v="1"/>
    <s v="Direct"/>
    <n v="1"/>
    <n v="0"/>
    <n v="1"/>
  </r>
  <r>
    <s v="Export"/>
    <s v="Central America"/>
    <s v="Mexico"/>
    <s v="Manzanillo, MX"/>
    <x v="35"/>
    <x v="0"/>
    <s v="Direct"/>
    <n v="1"/>
    <n v="2"/>
    <n v="15"/>
  </r>
  <r>
    <s v="Export"/>
    <s v="East Asia"/>
    <s v="China"/>
    <s v="Lianhuashan"/>
    <x v="36"/>
    <x v="0"/>
    <s v="Direct"/>
    <n v="1"/>
    <n v="1"/>
    <n v="6.6779999999999999"/>
  </r>
  <r>
    <s v="Export"/>
    <s v="East Asia"/>
    <s v="China"/>
    <s v="Lianyungang"/>
    <x v="37"/>
    <x v="1"/>
    <s v="Direct"/>
    <n v="1240"/>
    <n v="0"/>
    <n v="399.28"/>
  </r>
  <r>
    <s v="Export"/>
    <s v="East Asia"/>
    <s v="China"/>
    <s v="Nansha"/>
    <x v="20"/>
    <x v="0"/>
    <s v="Direct"/>
    <n v="2"/>
    <n v="2"/>
    <n v="18.145700000000001"/>
  </r>
  <r>
    <s v="Export"/>
    <s v="East Asia"/>
    <s v="China"/>
    <s v="Ningbo"/>
    <x v="5"/>
    <x v="0"/>
    <s v="Direct"/>
    <n v="2"/>
    <n v="4"/>
    <n v="36.08"/>
  </r>
  <r>
    <s v="Export"/>
    <s v="East Asia"/>
    <s v="China"/>
    <s v="Ningbo"/>
    <x v="38"/>
    <x v="0"/>
    <s v="Direct"/>
    <n v="1"/>
    <n v="2"/>
    <n v="15.19"/>
  </r>
  <r>
    <s v="Export"/>
    <s v="East Asia"/>
    <s v="China"/>
    <s v="Qingdao"/>
    <x v="34"/>
    <x v="0"/>
    <s v="Direct"/>
    <n v="15"/>
    <n v="30"/>
    <n v="58.35"/>
  </r>
  <r>
    <s v="Export"/>
    <s v="East Asia"/>
    <s v="China"/>
    <s v="Qingdao"/>
    <x v="7"/>
    <x v="0"/>
    <s v="Direct"/>
    <n v="1"/>
    <n v="2"/>
    <n v="7.343"/>
  </r>
  <r>
    <s v="Export"/>
    <s v="East Asia"/>
    <s v="China"/>
    <s v="Qingdao"/>
    <x v="23"/>
    <x v="0"/>
    <s v="Direct"/>
    <n v="2"/>
    <n v="2"/>
    <n v="41.890999999999998"/>
  </r>
  <r>
    <s v="Export"/>
    <s v="East Asia"/>
    <s v="China"/>
    <s v="Qingdao"/>
    <x v="3"/>
    <x v="0"/>
    <s v="Direct"/>
    <n v="21"/>
    <n v="42"/>
    <n v="176.06"/>
  </r>
  <r>
    <s v="Export"/>
    <s v="East Asia"/>
    <s v="China"/>
    <s v="Qingdao"/>
    <x v="18"/>
    <x v="0"/>
    <s v="Direct"/>
    <n v="5"/>
    <n v="10"/>
    <n v="107.666"/>
  </r>
  <r>
    <s v="Export"/>
    <s v="East Asia"/>
    <s v="China"/>
    <s v="Shanghai"/>
    <x v="34"/>
    <x v="0"/>
    <s v="Direct"/>
    <n v="4"/>
    <n v="4"/>
    <n v="9.5510000000000002"/>
  </r>
  <r>
    <s v="Export"/>
    <s v="East Asia"/>
    <s v="China"/>
    <s v="Shanghai"/>
    <x v="6"/>
    <x v="1"/>
    <s v="Direct"/>
    <n v="2"/>
    <n v="0"/>
    <n v="2.4900000000000002"/>
  </r>
  <r>
    <s v="Export"/>
    <s v="East Asia"/>
    <s v="China"/>
    <s v="Shanghai"/>
    <x v="39"/>
    <x v="0"/>
    <s v="Direct"/>
    <n v="4"/>
    <n v="8"/>
    <n v="97.034999999999997"/>
  </r>
  <r>
    <s v="Export"/>
    <s v="East Asia"/>
    <s v="China"/>
    <s v="Shanghai"/>
    <x v="23"/>
    <x v="0"/>
    <s v="Direct"/>
    <n v="15"/>
    <n v="15"/>
    <n v="391.12"/>
  </r>
  <r>
    <s v="Export"/>
    <s v="East Asia"/>
    <s v="China"/>
    <s v="Shanghai"/>
    <x v="40"/>
    <x v="0"/>
    <s v="Direct"/>
    <n v="32"/>
    <n v="32"/>
    <n v="661.2"/>
  </r>
  <r>
    <s v="Export"/>
    <s v="East Asia"/>
    <s v="China"/>
    <s v="Shanghai"/>
    <x v="18"/>
    <x v="0"/>
    <s v="Direct"/>
    <n v="67"/>
    <n v="134"/>
    <n v="1398.05"/>
  </r>
  <r>
    <s v="Export"/>
    <s v="East Asia"/>
    <s v="China"/>
    <s v="Shekou"/>
    <x v="41"/>
    <x v="0"/>
    <s v="Direct"/>
    <n v="7"/>
    <n v="7"/>
    <n v="182.875"/>
  </r>
  <r>
    <s v="Export"/>
    <s v="East Asia"/>
    <s v="China"/>
    <s v="Shekou"/>
    <x v="36"/>
    <x v="0"/>
    <s v="Direct"/>
    <n v="1"/>
    <n v="1"/>
    <n v="14.602499999999999"/>
  </r>
  <r>
    <s v="Export"/>
    <s v="East Asia"/>
    <s v="China"/>
    <s v="Tianjinxingang"/>
    <x v="1"/>
    <x v="0"/>
    <s v="Direct"/>
    <n v="9"/>
    <n v="16"/>
    <n v="43.534799999999997"/>
  </r>
  <r>
    <s v="Export"/>
    <s v="East Asia"/>
    <s v="China"/>
    <s v="Waihai"/>
    <x v="14"/>
    <x v="0"/>
    <s v="Direct"/>
    <n v="1"/>
    <n v="1"/>
    <n v="20.606999999999999"/>
  </r>
  <r>
    <s v="Export"/>
    <s v="East Asia"/>
    <s v="China"/>
    <s v="Wuxi"/>
    <x v="40"/>
    <x v="0"/>
    <s v="Direct"/>
    <n v="14"/>
    <n v="14"/>
    <n v="289.52"/>
  </r>
  <r>
    <s v="Export"/>
    <s v="East Asia"/>
    <s v="China"/>
    <s v="Zhangjiagang"/>
    <x v="18"/>
    <x v="0"/>
    <s v="Direct"/>
    <n v="67"/>
    <n v="133"/>
    <n v="1313.123"/>
  </r>
  <r>
    <s v="Export"/>
    <s v="East Asia"/>
    <s v="China"/>
    <s v="Zhenjiang"/>
    <x v="41"/>
    <x v="0"/>
    <s v="Direct"/>
    <n v="4"/>
    <n v="4"/>
    <n v="104.15600000000001"/>
  </r>
  <r>
    <s v="Export"/>
    <s v="East Asia"/>
    <s v="Hong Kong"/>
    <s v="Hong Kong"/>
    <x v="2"/>
    <x v="0"/>
    <s v="Direct"/>
    <n v="2"/>
    <n v="3"/>
    <n v="19.587"/>
  </r>
  <r>
    <s v="Export"/>
    <s v="East Asia"/>
    <s v="Hong Kong"/>
    <s v="Hong Kong"/>
    <x v="24"/>
    <x v="0"/>
    <s v="Direct"/>
    <n v="1"/>
    <n v="2"/>
    <n v="23.64"/>
  </r>
  <r>
    <s v="Export"/>
    <s v="East Asia"/>
    <s v="Hong Kong"/>
    <s v="Hong Kong"/>
    <x v="3"/>
    <x v="0"/>
    <s v="Direct"/>
    <n v="10"/>
    <n v="20"/>
    <n v="98.58"/>
  </r>
  <r>
    <s v="Export"/>
    <s v="East Asia"/>
    <s v="Hong Kong"/>
    <s v="Hong Kong"/>
    <x v="4"/>
    <x v="0"/>
    <s v="Direct"/>
    <n v="1"/>
    <n v="1"/>
    <n v="4.5110000000000001"/>
  </r>
  <r>
    <s v="Export"/>
    <s v="East Asia"/>
    <s v="Hong Kong"/>
    <s v="Hong Kong"/>
    <x v="42"/>
    <x v="0"/>
    <s v="Direct"/>
    <n v="1"/>
    <n v="2"/>
    <n v="21.861000000000001"/>
  </r>
  <r>
    <s v="Export"/>
    <s v="East Asia"/>
    <s v="Hong Kong"/>
    <s v="Hong Kong"/>
    <x v="11"/>
    <x v="1"/>
    <s v="Transhipment"/>
    <n v="1"/>
    <n v="0"/>
    <n v="46.65"/>
  </r>
  <r>
    <s v="Export"/>
    <s v="East Asia"/>
    <s v="Hong Kong"/>
    <s v="Hong Kong"/>
    <x v="36"/>
    <x v="0"/>
    <s v="Direct"/>
    <n v="2"/>
    <n v="2"/>
    <n v="35.19"/>
  </r>
  <r>
    <s v="Export"/>
    <s v="East Asia"/>
    <s v="Korea, Republic of"/>
    <s v="Busan"/>
    <x v="41"/>
    <x v="0"/>
    <s v="Direct"/>
    <n v="3"/>
    <n v="3"/>
    <n v="63.52"/>
  </r>
  <r>
    <s v="Export"/>
    <s v="East Asia"/>
    <s v="Korea, Republic of"/>
    <s v="Busan"/>
    <x v="23"/>
    <x v="0"/>
    <s v="Direct"/>
    <n v="88"/>
    <n v="88"/>
    <n v="1768.8375000000001"/>
  </r>
  <r>
    <s v="Export"/>
    <s v="East Asia"/>
    <s v="Korea, Republic of"/>
    <s v="Busan"/>
    <x v="24"/>
    <x v="0"/>
    <s v="Direct"/>
    <n v="9"/>
    <n v="18"/>
    <n v="221.453"/>
  </r>
  <r>
    <s v="Export"/>
    <s v="East Asia"/>
    <s v="China"/>
    <s v="China - other"/>
    <x v="43"/>
    <x v="0"/>
    <s v="Direct"/>
    <n v="1"/>
    <n v="1"/>
    <n v="10.611000000000001"/>
  </r>
  <r>
    <s v="Export"/>
    <s v="East Asia"/>
    <s v="China"/>
    <s v="China - other"/>
    <x v="44"/>
    <x v="1"/>
    <s v="Direct"/>
    <n v="1"/>
    <n v="0"/>
    <n v="35"/>
  </r>
  <r>
    <s v="Export"/>
    <s v="East Asia"/>
    <s v="China"/>
    <s v="Chongqing"/>
    <x v="40"/>
    <x v="0"/>
    <s v="Direct"/>
    <n v="1"/>
    <n v="1"/>
    <n v="20.68"/>
  </r>
  <r>
    <s v="Export"/>
    <s v="East Asia"/>
    <s v="China"/>
    <s v="Dalian"/>
    <x v="20"/>
    <x v="0"/>
    <s v="Direct"/>
    <n v="65"/>
    <n v="129"/>
    <n v="1614.1732999999999"/>
  </r>
  <r>
    <s v="Export"/>
    <s v="East Asia"/>
    <s v="China"/>
    <s v="Dalian"/>
    <x v="45"/>
    <x v="0"/>
    <s v="Direct"/>
    <n v="31"/>
    <n v="62"/>
    <n v="808.62"/>
  </r>
  <r>
    <s v="Export"/>
    <s v="East Asia"/>
    <s v="China"/>
    <s v="Dalian"/>
    <x v="41"/>
    <x v="0"/>
    <s v="Direct"/>
    <n v="11"/>
    <n v="11"/>
    <n v="290.43299999999999"/>
  </r>
  <r>
    <s v="Export"/>
    <s v="East Asia"/>
    <s v="China"/>
    <s v="Huangpu"/>
    <x v="45"/>
    <x v="0"/>
    <s v="Direct"/>
    <n v="84"/>
    <n v="168"/>
    <n v="2220.6"/>
  </r>
  <r>
    <s v="Export"/>
    <s v="East Asia"/>
    <s v="China"/>
    <s v="Jiangyin"/>
    <x v="18"/>
    <x v="0"/>
    <s v="Direct"/>
    <n v="22"/>
    <n v="27"/>
    <n v="456.815"/>
  </r>
  <r>
    <s v="Export"/>
    <s v="East Asia"/>
    <s v="China"/>
    <s v="Lianyungang"/>
    <x v="46"/>
    <x v="2"/>
    <s v="Direct"/>
    <n v="3"/>
    <n v="0"/>
    <n v="37800"/>
  </r>
  <r>
    <s v="Export"/>
    <s v="East Asia"/>
    <s v="China"/>
    <s v="Lianyungang"/>
    <x v="30"/>
    <x v="2"/>
    <s v="Direct"/>
    <n v="1"/>
    <n v="0"/>
    <n v="340.92"/>
  </r>
  <r>
    <s v="Export"/>
    <s v="East Asia"/>
    <s v="China"/>
    <s v="Lianyungang"/>
    <x v="14"/>
    <x v="0"/>
    <s v="Direct"/>
    <n v="18"/>
    <n v="18"/>
    <n v="403.87"/>
  </r>
  <r>
    <s v="Export"/>
    <s v="East Asia"/>
    <s v="China"/>
    <s v="Lianyungang"/>
    <x v="44"/>
    <x v="1"/>
    <s v="Direct"/>
    <n v="1"/>
    <n v="0"/>
    <n v="40"/>
  </r>
  <r>
    <s v="Export"/>
    <s v="East Asia"/>
    <s v="China"/>
    <s v="Nanhai"/>
    <x v="47"/>
    <x v="0"/>
    <s v="Direct"/>
    <n v="1"/>
    <n v="1"/>
    <n v="17.922000000000001"/>
  </r>
  <r>
    <s v="Export"/>
    <s v="East Asia"/>
    <s v="China"/>
    <s v="Nansha"/>
    <x v="1"/>
    <x v="0"/>
    <s v="Direct"/>
    <n v="3"/>
    <n v="6"/>
    <n v="46.25"/>
  </r>
  <r>
    <s v="Export"/>
    <s v="East Asia"/>
    <s v="China"/>
    <s v="Nansha"/>
    <x v="36"/>
    <x v="0"/>
    <s v="Direct"/>
    <n v="1"/>
    <n v="1"/>
    <n v="15.055999999999999"/>
  </r>
  <r>
    <s v="Export"/>
    <s v="East Asia"/>
    <s v="China"/>
    <s v="Ningbo"/>
    <x v="45"/>
    <x v="0"/>
    <s v="Direct"/>
    <n v="15"/>
    <n v="30"/>
    <n v="391.29"/>
  </r>
  <r>
    <s v="Export"/>
    <s v="East Asia"/>
    <s v="China"/>
    <s v="Ningbo"/>
    <x v="7"/>
    <x v="0"/>
    <s v="Direct"/>
    <n v="3"/>
    <n v="6"/>
    <n v="11.888"/>
  </r>
  <r>
    <s v="Export"/>
    <s v="East Asia"/>
    <s v="China"/>
    <s v="Ningbo"/>
    <x v="8"/>
    <x v="0"/>
    <s v="Direct"/>
    <n v="25"/>
    <n v="50"/>
    <n v="147.322"/>
  </r>
  <r>
    <s v="Export"/>
    <s v="East Asia"/>
    <s v="China"/>
    <s v="Ningbo"/>
    <x v="42"/>
    <x v="0"/>
    <s v="Direct"/>
    <n v="17"/>
    <n v="18"/>
    <n v="383.78199999999998"/>
  </r>
  <r>
    <s v="Export"/>
    <s v="East Asia"/>
    <s v="China"/>
    <s v="Ningbo"/>
    <x v="36"/>
    <x v="0"/>
    <s v="Direct"/>
    <n v="2"/>
    <n v="3"/>
    <n v="30.754999999999999"/>
  </r>
  <r>
    <s v="Export"/>
    <s v="East Asia"/>
    <s v="China"/>
    <s v="Qingdao"/>
    <x v="48"/>
    <x v="2"/>
    <s v="Direct"/>
    <n v="1"/>
    <n v="0"/>
    <n v="45974"/>
  </r>
  <r>
    <s v="Export"/>
    <s v="East Asia"/>
    <s v="China"/>
    <s v="Qingdao"/>
    <x v="14"/>
    <x v="0"/>
    <s v="Direct"/>
    <n v="61"/>
    <n v="61"/>
    <n v="1289.9090000000001"/>
  </r>
  <r>
    <s v="Export"/>
    <s v="East Asia"/>
    <s v="China"/>
    <s v="QINZHOU"/>
    <x v="36"/>
    <x v="0"/>
    <s v="Direct"/>
    <n v="4"/>
    <n v="4"/>
    <n v="61.44"/>
  </r>
  <r>
    <s v="Export"/>
    <s v="East Asia"/>
    <s v="China"/>
    <s v="Sanshan"/>
    <x v="42"/>
    <x v="0"/>
    <s v="Direct"/>
    <n v="12"/>
    <n v="24"/>
    <n v="272.98"/>
  </r>
  <r>
    <s v="Export"/>
    <s v="East Asia"/>
    <s v="China"/>
    <s v="Shanghai"/>
    <x v="47"/>
    <x v="0"/>
    <s v="Direct"/>
    <n v="2"/>
    <n v="2"/>
    <n v="43.268599999999999"/>
  </r>
  <r>
    <s v="Export"/>
    <s v="East Asia"/>
    <s v="China"/>
    <s v="Shanghai"/>
    <x v="20"/>
    <x v="0"/>
    <s v="Direct"/>
    <n v="55"/>
    <n v="71"/>
    <n v="941.48839999999996"/>
  </r>
  <r>
    <s v="Export"/>
    <s v="East Asia"/>
    <s v="China"/>
    <s v="Shanghai"/>
    <x v="45"/>
    <x v="0"/>
    <s v="Direct"/>
    <n v="34"/>
    <n v="68"/>
    <n v="930.58"/>
  </r>
  <r>
    <s v="Export"/>
    <s v="East Asia"/>
    <s v="China"/>
    <s v="Shanghai"/>
    <x v="41"/>
    <x v="0"/>
    <s v="Direct"/>
    <n v="2"/>
    <n v="2"/>
    <n v="52.078000000000003"/>
  </r>
  <r>
    <s v="Export"/>
    <s v="East Asia"/>
    <s v="China"/>
    <s v="Shanghai"/>
    <x v="4"/>
    <x v="0"/>
    <s v="Direct"/>
    <n v="3"/>
    <n v="5"/>
    <n v="19"/>
  </r>
  <r>
    <s v="Export"/>
    <s v="East Asia"/>
    <s v="China"/>
    <s v="Shanghai"/>
    <x v="8"/>
    <x v="0"/>
    <s v="Direct"/>
    <n v="1"/>
    <n v="2"/>
    <n v="4.97"/>
  </r>
  <r>
    <s v="Export"/>
    <s v="East Asia"/>
    <s v="China"/>
    <s v="Shanghai"/>
    <x v="36"/>
    <x v="0"/>
    <s v="Direct"/>
    <n v="5"/>
    <n v="5"/>
    <n v="78.28"/>
  </r>
  <r>
    <s v="Export"/>
    <s v="East Asia"/>
    <s v="China"/>
    <s v="Shekou"/>
    <x v="47"/>
    <x v="0"/>
    <s v="Direct"/>
    <n v="30"/>
    <n v="30"/>
    <n v="617.22580000000005"/>
  </r>
  <r>
    <s v="Export"/>
    <s v="East Asia"/>
    <s v="China"/>
    <s v="Shekou"/>
    <x v="49"/>
    <x v="0"/>
    <s v="Direct"/>
    <n v="4"/>
    <n v="8"/>
    <n v="90.043999999999997"/>
  </r>
  <r>
    <s v="Export"/>
    <s v="East Asia"/>
    <s v="China"/>
    <s v="Tianjinxingang"/>
    <x v="5"/>
    <x v="0"/>
    <s v="Direct"/>
    <n v="5"/>
    <n v="10"/>
    <n v="91.41"/>
  </r>
  <r>
    <s v="Export"/>
    <s v="Australia"/>
    <s v="Australia"/>
    <s v="Sydney"/>
    <x v="34"/>
    <x v="0"/>
    <s v="Direct"/>
    <n v="138"/>
    <n v="138"/>
    <n v="276"/>
  </r>
  <r>
    <s v="Export"/>
    <s v="Canada"/>
    <s v="Canada"/>
    <s v="Montreal"/>
    <x v="43"/>
    <x v="0"/>
    <s v="Direct"/>
    <n v="1"/>
    <n v="1"/>
    <n v="24.555"/>
  </r>
  <r>
    <s v="Export"/>
    <s v="Canada"/>
    <s v="Canada"/>
    <s v="Toronto"/>
    <x v="2"/>
    <x v="0"/>
    <s v="Direct"/>
    <n v="1"/>
    <n v="1"/>
    <n v="2.31"/>
  </r>
  <r>
    <s v="Export"/>
    <s v="Canada"/>
    <s v="Canada"/>
    <s v="Toronto"/>
    <x v="4"/>
    <x v="0"/>
    <s v="Direct"/>
    <n v="1"/>
    <n v="1"/>
    <n v="2.6"/>
  </r>
  <r>
    <s v="Export"/>
    <s v="Canada"/>
    <s v="Canada"/>
    <s v="Toronto"/>
    <x v="17"/>
    <x v="0"/>
    <s v="Direct"/>
    <n v="20"/>
    <n v="20"/>
    <n v="398.29"/>
  </r>
  <r>
    <s v="Export"/>
    <s v="Canada"/>
    <s v="Canada"/>
    <s v="Vancouver"/>
    <x v="2"/>
    <x v="0"/>
    <s v="Direct"/>
    <n v="1"/>
    <n v="2"/>
    <n v="3.04"/>
  </r>
  <r>
    <s v="Export"/>
    <s v="Canada"/>
    <s v="Canada"/>
    <s v="Vancouver"/>
    <x v="3"/>
    <x v="0"/>
    <s v="Direct"/>
    <n v="1"/>
    <n v="1"/>
    <n v="7.8921000000000001"/>
  </r>
  <r>
    <s v="Export"/>
    <s v="Central America"/>
    <s v="Antigua and Barbuda"/>
    <s v="Antigua "/>
    <x v="4"/>
    <x v="0"/>
    <s v="Direct"/>
    <n v="1"/>
    <n v="1"/>
    <n v="2.3199999999999998"/>
  </r>
  <r>
    <s v="Export"/>
    <s v="Central America"/>
    <s v="Mexico"/>
    <s v="Manzanillo, MX"/>
    <x v="2"/>
    <x v="0"/>
    <s v="Direct"/>
    <n v="1"/>
    <n v="2"/>
    <n v="14.43"/>
  </r>
  <r>
    <s v="Export"/>
    <s v="East Asia"/>
    <s v="China"/>
    <s v="China - other"/>
    <x v="48"/>
    <x v="2"/>
    <s v="Direct"/>
    <n v="3"/>
    <n v="0"/>
    <n v="142115"/>
  </r>
  <r>
    <s v="Export"/>
    <s v="East Asia"/>
    <s v="China"/>
    <s v="China - other"/>
    <x v="37"/>
    <x v="1"/>
    <s v="Direct"/>
    <n v="1943"/>
    <n v="0"/>
    <n v="1067.0956000000001"/>
  </r>
  <r>
    <s v="Export"/>
    <s v="East Asia"/>
    <s v="China"/>
    <s v="China - other"/>
    <x v="30"/>
    <x v="1"/>
    <s v="Direct"/>
    <n v="1"/>
    <n v="0"/>
    <n v="20"/>
  </r>
  <r>
    <s v="Export"/>
    <s v="East Asia"/>
    <s v="China"/>
    <s v="China - other"/>
    <x v="50"/>
    <x v="2"/>
    <s v="Direct"/>
    <n v="2"/>
    <n v="0"/>
    <n v="12751.932000000001"/>
  </r>
  <r>
    <s v="Export"/>
    <s v="East Asia"/>
    <s v="China"/>
    <s v="China - other"/>
    <x v="2"/>
    <x v="0"/>
    <s v="Direct"/>
    <n v="1"/>
    <n v="2"/>
    <n v="11.268000000000001"/>
  </r>
  <r>
    <s v="Export"/>
    <s v="East Asia"/>
    <s v="China"/>
    <s v="China - other"/>
    <x v="23"/>
    <x v="0"/>
    <s v="Direct"/>
    <n v="1"/>
    <n v="1"/>
    <n v="20.22"/>
  </r>
  <r>
    <s v="Export"/>
    <s v="East Asia"/>
    <s v="China"/>
    <s v="China - other"/>
    <x v="18"/>
    <x v="0"/>
    <s v="Direct"/>
    <n v="4"/>
    <n v="8"/>
    <n v="93.543999999999997"/>
  </r>
  <r>
    <s v="Export"/>
    <s v="East Asia"/>
    <s v="China"/>
    <s v="Chongqing"/>
    <x v="45"/>
    <x v="0"/>
    <s v="Direct"/>
    <n v="10"/>
    <n v="20"/>
    <n v="297.27999999999997"/>
  </r>
  <r>
    <s v="Export"/>
    <s v="East Asia"/>
    <s v="China"/>
    <s v="Dalian"/>
    <x v="51"/>
    <x v="2"/>
    <s v="Direct"/>
    <n v="1"/>
    <n v="0"/>
    <n v="4249.875"/>
  </r>
  <r>
    <s v="Export"/>
    <s v="East Asia"/>
    <s v="China"/>
    <s v="Huangpu"/>
    <x v="39"/>
    <x v="0"/>
    <s v="Direct"/>
    <n v="25"/>
    <n v="50"/>
    <n v="611.40899999999999"/>
  </r>
  <r>
    <s v="Export"/>
    <s v="East Asia"/>
    <s v="China"/>
    <s v="Huangpu"/>
    <x v="23"/>
    <x v="0"/>
    <s v="Direct"/>
    <n v="50"/>
    <n v="50"/>
    <n v="1010.68"/>
  </r>
  <r>
    <s v="Export"/>
    <s v="East Asia"/>
    <s v="China"/>
    <s v="Nansha"/>
    <x v="2"/>
    <x v="0"/>
    <s v="Direct"/>
    <n v="1"/>
    <n v="2"/>
    <n v="10.551"/>
  </r>
  <r>
    <s v="Export"/>
    <s v="East Asia"/>
    <s v="China"/>
    <s v="Ningbo"/>
    <x v="34"/>
    <x v="0"/>
    <s v="Direct"/>
    <n v="1"/>
    <n v="1"/>
    <n v="2"/>
  </r>
  <r>
    <s v="Export"/>
    <s v="East Asia"/>
    <s v="China"/>
    <s v="Ningbo"/>
    <x v="18"/>
    <x v="0"/>
    <s v="Direct"/>
    <n v="5"/>
    <n v="10"/>
    <n v="104.355"/>
  </r>
  <r>
    <s v="Export"/>
    <s v="East Asia"/>
    <s v="China"/>
    <s v="Qingdao"/>
    <x v="38"/>
    <x v="0"/>
    <s v="Direct"/>
    <n v="1"/>
    <n v="1"/>
    <n v="5.96"/>
  </r>
  <r>
    <s v="Export"/>
    <s v="East Asia"/>
    <s v="China"/>
    <s v="Shanghai"/>
    <x v="5"/>
    <x v="0"/>
    <s v="Direct"/>
    <n v="2"/>
    <n v="2"/>
    <n v="33.197000000000003"/>
  </r>
  <r>
    <s v="Export"/>
    <s v="East Asia"/>
    <s v="China"/>
    <s v="Shanghai"/>
    <x v="38"/>
    <x v="0"/>
    <s v="Direct"/>
    <n v="2"/>
    <n v="3"/>
    <n v="28.794"/>
  </r>
  <r>
    <s v="Export"/>
    <s v="East Asia"/>
    <s v="China"/>
    <s v="Shanghai"/>
    <x v="43"/>
    <x v="0"/>
    <s v="Direct"/>
    <n v="36"/>
    <n v="72"/>
    <n v="942.02499999999998"/>
  </r>
  <r>
    <s v="Export"/>
    <s v="East Asia"/>
    <s v="China"/>
    <s v="Shanghai"/>
    <x v="1"/>
    <x v="0"/>
    <s v="Direct"/>
    <n v="3"/>
    <n v="6"/>
    <n v="55.59"/>
  </r>
  <r>
    <s v="Export"/>
    <s v="East Asia"/>
    <s v="China"/>
    <s v="Shanghai"/>
    <x v="15"/>
    <x v="0"/>
    <s v="Direct"/>
    <n v="118"/>
    <n v="155"/>
    <n v="2489.71"/>
  </r>
  <r>
    <s v="Export"/>
    <s v="East Asia"/>
    <s v="China"/>
    <s v="Shanghai"/>
    <x v="9"/>
    <x v="0"/>
    <s v="Direct"/>
    <n v="100"/>
    <n v="199"/>
    <n v="2535.9859000000001"/>
  </r>
  <r>
    <s v="Export"/>
    <s v="East Asia"/>
    <s v="China"/>
    <s v="Shanghai"/>
    <x v="0"/>
    <x v="0"/>
    <s v="Direct"/>
    <n v="26"/>
    <n v="26"/>
    <n v="529.35"/>
  </r>
  <r>
    <s v="Export"/>
    <s v="East Asia"/>
    <s v="China"/>
    <s v="Shanghai"/>
    <x v="52"/>
    <x v="0"/>
    <s v="Direct"/>
    <n v="1"/>
    <n v="2"/>
    <n v="9.7840000000000007"/>
  </r>
  <r>
    <s v="Export"/>
    <s v="East Asia"/>
    <s v="China"/>
    <s v="Shanghai"/>
    <x v="28"/>
    <x v="0"/>
    <s v="Direct"/>
    <n v="2"/>
    <n v="2"/>
    <n v="46.77"/>
  </r>
  <r>
    <s v="Export"/>
    <s v="East Asia"/>
    <s v="China"/>
    <s v="Taiping"/>
    <x v="15"/>
    <x v="0"/>
    <s v="Direct"/>
    <n v="190"/>
    <n v="326"/>
    <n v="4580.72"/>
  </r>
  <r>
    <s v="Export"/>
    <s v="East Asia"/>
    <s v="China"/>
    <s v="Tianjin"/>
    <x v="53"/>
    <x v="2"/>
    <s v="Direct"/>
    <n v="1"/>
    <n v="0"/>
    <n v="70"/>
  </r>
  <r>
    <s v="Export"/>
    <s v="Australia"/>
    <s v="Australia"/>
    <s v="Melbourne"/>
    <x v="47"/>
    <x v="0"/>
    <s v="Transhipment"/>
    <n v="1"/>
    <n v="1"/>
    <n v="5.8178000000000001"/>
  </r>
  <r>
    <s v="Export"/>
    <s v="Australia"/>
    <s v="Australia"/>
    <s v="Melbourne"/>
    <x v="34"/>
    <x v="0"/>
    <s v="Direct"/>
    <n v="430"/>
    <n v="718"/>
    <n v="1505.93"/>
  </r>
  <r>
    <s v="Export"/>
    <s v="Australia"/>
    <s v="Australia"/>
    <s v="Newcastle"/>
    <x v="28"/>
    <x v="2"/>
    <s v="Direct"/>
    <n v="1"/>
    <n v="0"/>
    <n v="33000"/>
  </r>
  <r>
    <s v="Export"/>
    <s v="Australia"/>
    <s v="Australia"/>
    <s v="Port Kembla"/>
    <x v="6"/>
    <x v="1"/>
    <s v="Direct"/>
    <n v="4"/>
    <n v="0"/>
    <n v="7.3109999999999999"/>
  </r>
  <r>
    <s v="Export"/>
    <s v="Canada"/>
    <s v="Canada"/>
    <s v="Edmonton"/>
    <x v="23"/>
    <x v="0"/>
    <s v="Direct"/>
    <n v="4"/>
    <n v="4"/>
    <n v="81.08"/>
  </r>
  <r>
    <s v="Export"/>
    <s v="Canada"/>
    <s v="Canada"/>
    <s v="Toronto"/>
    <x v="5"/>
    <x v="0"/>
    <s v="Direct"/>
    <n v="1"/>
    <n v="1"/>
    <n v="21.577999999999999"/>
  </r>
  <r>
    <s v="Export"/>
    <s v="Canada"/>
    <s v="Canada"/>
    <s v="Toronto"/>
    <x v="20"/>
    <x v="0"/>
    <s v="Direct"/>
    <n v="3"/>
    <n v="6"/>
    <n v="66.566900000000004"/>
  </r>
  <r>
    <s v="Export"/>
    <s v="Canada"/>
    <s v="Canada"/>
    <s v="Vancouver"/>
    <x v="24"/>
    <x v="0"/>
    <s v="Direct"/>
    <n v="20"/>
    <n v="20"/>
    <n v="419.12"/>
  </r>
  <r>
    <s v="Export"/>
    <s v="Central America"/>
    <s v="Czech Republic"/>
    <s v="Nejdek"/>
    <x v="18"/>
    <x v="0"/>
    <s v="Direct"/>
    <n v="1"/>
    <n v="1"/>
    <n v="21.047999999999998"/>
  </r>
  <r>
    <s v="Export"/>
    <s v="East Asia"/>
    <s v="China"/>
    <s v="Bayuquan"/>
    <x v="46"/>
    <x v="2"/>
    <s v="Direct"/>
    <n v="2"/>
    <n v="0"/>
    <n v="63000"/>
  </r>
  <r>
    <s v="Export"/>
    <s v="East Asia"/>
    <s v="China"/>
    <s v="China - other"/>
    <x v="36"/>
    <x v="0"/>
    <s v="Direct"/>
    <n v="6"/>
    <n v="6"/>
    <n v="108.1602"/>
  </r>
  <r>
    <s v="Export"/>
    <s v="East Asia"/>
    <s v="China"/>
    <s v="Dongfeng"/>
    <x v="20"/>
    <x v="0"/>
    <s v="Direct"/>
    <n v="5"/>
    <n v="7"/>
    <n v="112.1718"/>
  </r>
  <r>
    <s v="Export"/>
    <s v="East Asia"/>
    <s v="China"/>
    <s v="Fangcheng"/>
    <x v="49"/>
    <x v="0"/>
    <s v="Direct"/>
    <n v="42"/>
    <n v="42"/>
    <n v="920.57399999999996"/>
  </r>
  <r>
    <s v="Export"/>
    <s v="East Asia"/>
    <s v="China"/>
    <s v="Fuzhou"/>
    <x v="43"/>
    <x v="0"/>
    <s v="Direct"/>
    <n v="14"/>
    <n v="28"/>
    <n v="346.87599999999998"/>
  </r>
  <r>
    <s v="Export"/>
    <s v="East Asia"/>
    <s v="China"/>
    <s v="Haikou"/>
    <x v="41"/>
    <x v="0"/>
    <s v="Direct"/>
    <n v="54"/>
    <n v="54"/>
    <n v="1461.23"/>
  </r>
  <r>
    <s v="Export"/>
    <s v="East Asia"/>
    <s v="China"/>
    <s v="Huangpu"/>
    <x v="41"/>
    <x v="0"/>
    <s v="Direct"/>
    <n v="13"/>
    <n v="13"/>
    <n v="289.61700000000002"/>
  </r>
  <r>
    <s v="Export"/>
    <s v="East Asia"/>
    <s v="China"/>
    <s v="Huangpu"/>
    <x v="40"/>
    <x v="0"/>
    <s v="Direct"/>
    <n v="18"/>
    <n v="18"/>
    <n v="371.04"/>
  </r>
  <r>
    <s v="Export"/>
    <s v="East Asia"/>
    <s v="China"/>
    <s v="Huangpu"/>
    <x v="36"/>
    <x v="0"/>
    <s v="Direct"/>
    <n v="2"/>
    <n v="2"/>
    <n v="30.313400000000001"/>
  </r>
  <r>
    <s v="Export"/>
    <s v="East Asia"/>
    <s v="China"/>
    <s v="Humen"/>
    <x v="40"/>
    <x v="0"/>
    <s v="Direct"/>
    <n v="2"/>
    <n v="2"/>
    <n v="41.36"/>
  </r>
  <r>
    <s v="Export"/>
    <s v="East Asia"/>
    <s v="China"/>
    <s v="Jiangyin"/>
    <x v="51"/>
    <x v="2"/>
    <s v="Direct"/>
    <n v="1"/>
    <n v="0"/>
    <n v="4249.875"/>
  </r>
  <r>
    <s v="Export"/>
    <s v="East Asia"/>
    <s v="China"/>
    <s v="Lianyungang"/>
    <x v="30"/>
    <x v="1"/>
    <s v="Direct"/>
    <n v="2"/>
    <n v="0"/>
    <n v="100"/>
  </r>
  <r>
    <s v="Export"/>
    <s v="East Asia"/>
    <s v="China"/>
    <s v="Lianyungang"/>
    <x v="17"/>
    <x v="0"/>
    <s v="Direct"/>
    <n v="12"/>
    <n v="13"/>
    <n v="230.482"/>
  </r>
  <r>
    <s v="Export"/>
    <s v="East Asia"/>
    <s v="China"/>
    <s v="MAWEI"/>
    <x v="45"/>
    <x v="0"/>
    <s v="Direct"/>
    <n v="12"/>
    <n v="24"/>
    <n v="286.60000000000002"/>
  </r>
  <r>
    <s v="Export"/>
    <s v="East Asia"/>
    <s v="China"/>
    <s v="Nansha"/>
    <x v="54"/>
    <x v="0"/>
    <s v="Direct"/>
    <n v="101"/>
    <n v="202"/>
    <n v="2253.46"/>
  </r>
  <r>
    <s v="Export"/>
    <s v="East Asia"/>
    <s v="China"/>
    <s v="Ningbo"/>
    <x v="55"/>
    <x v="0"/>
    <s v="Direct"/>
    <n v="50"/>
    <n v="50"/>
    <n v="1012"/>
  </r>
  <r>
    <s v="Export"/>
    <s v="East Asia"/>
    <s v="China"/>
    <s v="Qingdao"/>
    <x v="20"/>
    <x v="0"/>
    <s v="Direct"/>
    <n v="1"/>
    <n v="2"/>
    <n v="25.588000000000001"/>
  </r>
  <r>
    <s v="Export"/>
    <s v="East Asia"/>
    <s v="China"/>
    <s v="Qingdao"/>
    <x v="45"/>
    <x v="0"/>
    <s v="Direct"/>
    <n v="99"/>
    <n v="198"/>
    <n v="2509.59"/>
  </r>
  <r>
    <s v="Export"/>
    <s v="East Asia"/>
    <s v="China"/>
    <s v="Qingdao"/>
    <x v="2"/>
    <x v="0"/>
    <s v="Direct"/>
    <n v="2"/>
    <n v="2"/>
    <n v="25.841000000000001"/>
  </r>
  <r>
    <s v="Export"/>
    <s v="East Asia"/>
    <s v="China"/>
    <s v="Qingdao"/>
    <x v="41"/>
    <x v="0"/>
    <s v="Direct"/>
    <n v="20"/>
    <n v="20"/>
    <n v="527.40499999999997"/>
  </r>
  <r>
    <s v="Export"/>
    <s v="East Asia"/>
    <s v="China"/>
    <s v="Qingdao"/>
    <x v="56"/>
    <x v="0"/>
    <s v="Direct"/>
    <n v="2"/>
    <n v="2"/>
    <n v="40.18"/>
  </r>
  <r>
    <s v="Export"/>
    <s v="East Asia"/>
    <s v="China"/>
    <s v="Qingdao"/>
    <x v="36"/>
    <x v="0"/>
    <s v="Direct"/>
    <n v="6"/>
    <n v="6"/>
    <n v="65.717600000000004"/>
  </r>
  <r>
    <s v="Export"/>
    <s v="East Asia"/>
    <s v="China"/>
    <s v="Shanghai"/>
    <x v="54"/>
    <x v="0"/>
    <s v="Direct"/>
    <n v="24"/>
    <n v="48"/>
    <n v="596.96299999999997"/>
  </r>
  <r>
    <s v="Export"/>
    <s v="East Asia"/>
    <s v="China"/>
    <s v="Shekou"/>
    <x v="34"/>
    <x v="0"/>
    <s v="Direct"/>
    <n v="74"/>
    <n v="101"/>
    <n v="204.04"/>
  </r>
  <r>
    <s v="Export"/>
    <s v="East Asia"/>
    <s v="China"/>
    <s v="Tianjin"/>
    <x v="30"/>
    <x v="2"/>
    <s v="Direct"/>
    <n v="2"/>
    <n v="0"/>
    <n v="1580.86"/>
  </r>
  <r>
    <s v="Export"/>
    <s v="East Asia"/>
    <s v="China"/>
    <s v="Tianjinxingang"/>
    <x v="2"/>
    <x v="0"/>
    <s v="Direct"/>
    <n v="13"/>
    <n v="24"/>
    <n v="240.88800000000001"/>
  </r>
  <r>
    <s v="Export"/>
    <s v="East Asia"/>
    <s v="China"/>
    <s v="Tianjinxingang"/>
    <x v="8"/>
    <x v="0"/>
    <s v="Direct"/>
    <n v="1"/>
    <n v="2"/>
    <n v="1.63"/>
  </r>
  <r>
    <s v="Export"/>
    <s v="East Asia"/>
    <s v="China"/>
    <s v="Tianjinxingang"/>
    <x v="17"/>
    <x v="0"/>
    <s v="Direct"/>
    <n v="16"/>
    <n v="16"/>
    <n v="287"/>
  </r>
  <r>
    <s v="Export"/>
    <s v="East Asia"/>
    <s v="China"/>
    <s v="Tianjinxingang"/>
    <x v="40"/>
    <x v="0"/>
    <s v="Direct"/>
    <n v="1"/>
    <n v="1"/>
    <n v="10.34"/>
  </r>
  <r>
    <s v="Export"/>
    <s v="East Asia"/>
    <s v="China"/>
    <s v="Xiamen"/>
    <x v="34"/>
    <x v="0"/>
    <s v="Direct"/>
    <n v="6"/>
    <n v="6"/>
    <n v="12"/>
  </r>
  <r>
    <s v="Export"/>
    <s v="East Asia"/>
    <s v="China"/>
    <s v="Xiamen"/>
    <x v="14"/>
    <x v="0"/>
    <s v="Direct"/>
    <n v="8"/>
    <n v="8"/>
    <n v="172.89500000000001"/>
  </r>
  <r>
    <s v="Export"/>
    <s v="East Asia"/>
    <s v="China"/>
    <s v="Xingang"/>
    <x v="1"/>
    <x v="0"/>
    <s v="Direct"/>
    <n v="1"/>
    <n v="1"/>
    <n v="13.25"/>
  </r>
  <r>
    <s v="Export"/>
    <s v="East Asia"/>
    <s v="Hong Kong"/>
    <s v="Hong Kong"/>
    <x v="25"/>
    <x v="0"/>
    <s v="Direct"/>
    <n v="22"/>
    <n v="29"/>
    <n v="383.75099999999998"/>
  </r>
  <r>
    <s v="Export"/>
    <s v="East Asia"/>
    <s v="Hong Kong"/>
    <s v="Hong Kong"/>
    <x v="52"/>
    <x v="0"/>
    <s v="Direct"/>
    <n v="1"/>
    <n v="1"/>
    <n v="23.965"/>
  </r>
  <r>
    <s v="Export"/>
    <s v="East Asia"/>
    <s v="Hong Kong"/>
    <s v="Hong Kong"/>
    <x v="19"/>
    <x v="0"/>
    <s v="Direct"/>
    <n v="1"/>
    <n v="1"/>
    <n v="6.1440000000000001"/>
  </r>
  <r>
    <s v="Export"/>
    <s v="East Asia"/>
    <s v="Korea, Republic of"/>
    <s v="Busan"/>
    <x v="20"/>
    <x v="0"/>
    <s v="Direct"/>
    <n v="4"/>
    <n v="7"/>
    <n v="87.020600000000002"/>
  </r>
  <r>
    <s v="Export"/>
    <s v="East Asia"/>
    <s v="Korea, Republic of"/>
    <s v="Busan"/>
    <x v="45"/>
    <x v="0"/>
    <s v="Direct"/>
    <n v="25"/>
    <n v="50"/>
    <n v="558.89"/>
  </r>
  <r>
    <s v="Export"/>
    <s v="East Asia"/>
    <s v="Korea, Republic of"/>
    <s v="Busan"/>
    <x v="1"/>
    <x v="0"/>
    <s v="Direct"/>
    <n v="1"/>
    <n v="2"/>
    <n v="3.55"/>
  </r>
  <r>
    <s v="Export"/>
    <s v="East Asia"/>
    <s v="Korea, Republic of"/>
    <s v="Busan"/>
    <x v="17"/>
    <x v="0"/>
    <s v="Direct"/>
    <n v="10"/>
    <n v="20"/>
    <n v="248.01"/>
  </r>
  <r>
    <s v="Export"/>
    <s v="East Asia"/>
    <s v="Korea, Republic of"/>
    <s v="Incheon"/>
    <x v="31"/>
    <x v="0"/>
    <s v="Direct"/>
    <n v="17"/>
    <n v="34"/>
    <n v="414.6"/>
  </r>
  <r>
    <s v="Export"/>
    <s v="East Asia"/>
    <s v="Korea, Republic of"/>
    <s v="Kwangyang"/>
    <x v="31"/>
    <x v="0"/>
    <s v="Direct"/>
    <n v="6"/>
    <n v="12"/>
    <n v="143"/>
  </r>
  <r>
    <s v="Export"/>
    <s v="East Asia"/>
    <s v="Korea, Republic of"/>
    <s v="Ulsan"/>
    <x v="46"/>
    <x v="2"/>
    <s v="Direct"/>
    <n v="4"/>
    <n v="0"/>
    <n v="12600"/>
  </r>
  <r>
    <s v="Export"/>
    <s v="East Asia"/>
    <s v="Korea, Republic of"/>
    <s v="Ulsan"/>
    <x v="56"/>
    <x v="2"/>
    <s v="Direct"/>
    <n v="1"/>
    <n v="0"/>
    <n v="53009"/>
  </r>
  <r>
    <s v="Export"/>
    <s v="East Asia"/>
    <s v="Taiwan"/>
    <s v="Kaohsiung"/>
    <x v="20"/>
    <x v="0"/>
    <s v="Direct"/>
    <n v="1"/>
    <n v="1"/>
    <n v="19.298999999999999"/>
  </r>
  <r>
    <s v="Export"/>
    <s v="East Asia"/>
    <s v="Taiwan"/>
    <s v="Kaohsiung"/>
    <x v="45"/>
    <x v="0"/>
    <s v="Direct"/>
    <n v="33"/>
    <n v="66"/>
    <n v="822.57"/>
  </r>
  <r>
    <s v="Export"/>
    <s v="East Asia"/>
    <s v="Taiwan"/>
    <s v="Kaohsiung"/>
    <x v="15"/>
    <x v="0"/>
    <s v="Direct"/>
    <n v="21"/>
    <n v="21"/>
    <n v="473.37200000000001"/>
  </r>
  <r>
    <s v="Export"/>
    <s v="East Asia"/>
    <s v="Taiwan"/>
    <s v="Kaohsiung"/>
    <x v="28"/>
    <x v="0"/>
    <s v="Direct"/>
    <n v="13"/>
    <n v="13"/>
    <n v="335.82"/>
  </r>
  <r>
    <s v="Export"/>
    <s v="East Asia"/>
    <s v="Taiwan"/>
    <s v="Keelung"/>
    <x v="49"/>
    <x v="0"/>
    <s v="Direct"/>
    <n v="32"/>
    <n v="32"/>
    <n v="701.80600000000004"/>
  </r>
  <r>
    <s v="Export"/>
    <s v="East Asia"/>
    <s v="Taiwan"/>
    <s v="Keelung"/>
    <x v="1"/>
    <x v="0"/>
    <s v="Direct"/>
    <n v="1"/>
    <n v="1"/>
    <n v="3.03"/>
  </r>
  <r>
    <s v="Export"/>
    <s v="East Asia"/>
    <s v="Taiwan"/>
    <s v="Keelung"/>
    <x v="23"/>
    <x v="0"/>
    <s v="Direct"/>
    <n v="5"/>
    <n v="5"/>
    <n v="101.8485"/>
  </r>
  <r>
    <s v="Export"/>
    <s v="East Asia"/>
    <s v="Taiwan"/>
    <s v="Taichung"/>
    <x v="43"/>
    <x v="0"/>
    <s v="Direct"/>
    <n v="3"/>
    <n v="6"/>
    <n v="73.75"/>
  </r>
  <r>
    <s v="Export"/>
    <s v="East Asia"/>
    <s v="Taiwan"/>
    <s v="Taichung"/>
    <x v="15"/>
    <x v="0"/>
    <s v="Direct"/>
    <n v="3"/>
    <n v="3"/>
    <n v="64.84"/>
  </r>
  <r>
    <s v="Export"/>
    <s v="East Asia"/>
    <s v="Taiwan"/>
    <s v="Taoyuan"/>
    <x v="28"/>
    <x v="0"/>
    <s v="Direct"/>
    <n v="8"/>
    <n v="8"/>
    <n v="206.3"/>
  </r>
  <r>
    <s v="Export"/>
    <s v="Eastern Europe and Russia"/>
    <s v="Romania"/>
    <s v="Constantza"/>
    <x v="2"/>
    <x v="0"/>
    <s v="Direct"/>
    <n v="6"/>
    <n v="12"/>
    <n v="134.71"/>
  </r>
  <r>
    <s v="Export"/>
    <s v="Eastern Europe and Russia"/>
    <s v="Russia"/>
    <s v="St Petersburg"/>
    <x v="5"/>
    <x v="0"/>
    <s v="Direct"/>
    <n v="3"/>
    <n v="3"/>
    <n v="73.739999999999995"/>
  </r>
  <r>
    <s v="Export"/>
    <s v="Eastern Europe and Russia"/>
    <s v="Russia"/>
    <s v="St Petersburg"/>
    <x v="4"/>
    <x v="0"/>
    <s v="Direct"/>
    <n v="1"/>
    <n v="2"/>
    <n v="8.1300000000000008"/>
  </r>
  <r>
    <s v="Export"/>
    <s v="Eastern Europe and Russia"/>
    <s v="Russia"/>
    <s v="St Petersburg"/>
    <x v="8"/>
    <x v="0"/>
    <s v="Direct"/>
    <n v="1"/>
    <n v="1"/>
    <n v="21.77"/>
  </r>
  <r>
    <s v="Export"/>
    <s v="East Asia"/>
    <s v="China"/>
    <s v="Tianjin"/>
    <x v="37"/>
    <x v="1"/>
    <s v="Direct"/>
    <n v="1295"/>
    <n v="0"/>
    <n v="401.45"/>
  </r>
  <r>
    <s v="Export"/>
    <s v="East Asia"/>
    <s v="China"/>
    <s v="Tianjin"/>
    <x v="44"/>
    <x v="1"/>
    <s v="Direct"/>
    <n v="1"/>
    <n v="0"/>
    <n v="16.5"/>
  </r>
  <r>
    <s v="Export"/>
    <s v="East Asia"/>
    <s v="China"/>
    <s v="Tianjinxingang"/>
    <x v="10"/>
    <x v="0"/>
    <s v="Direct"/>
    <n v="1"/>
    <n v="1"/>
    <n v="16.739999999999998"/>
  </r>
  <r>
    <s v="Export"/>
    <s v="East Asia"/>
    <s v="China"/>
    <s v="Tianjinxingang"/>
    <x v="14"/>
    <x v="0"/>
    <s v="Direct"/>
    <n v="20"/>
    <n v="20"/>
    <n v="412.60199999999998"/>
  </r>
  <r>
    <s v="Export"/>
    <s v="East Asia"/>
    <s v="China"/>
    <s v="Xiamen"/>
    <x v="45"/>
    <x v="0"/>
    <s v="Direct"/>
    <n v="10"/>
    <n v="20"/>
    <n v="295.45999999999998"/>
  </r>
  <r>
    <s v="Export"/>
    <s v="East Asia"/>
    <s v="China"/>
    <s v="Xiamen"/>
    <x v="43"/>
    <x v="0"/>
    <s v="Direct"/>
    <n v="2"/>
    <n v="4"/>
    <n v="46.323"/>
  </r>
  <r>
    <s v="Export"/>
    <s v="East Asia"/>
    <s v="China"/>
    <s v="Xiamen"/>
    <x v="9"/>
    <x v="0"/>
    <s v="Direct"/>
    <n v="4"/>
    <n v="8"/>
    <n v="109.5"/>
  </r>
  <r>
    <s v="Export"/>
    <s v="East Asia"/>
    <s v="China"/>
    <s v="Xinhui"/>
    <x v="43"/>
    <x v="0"/>
    <s v="Direct"/>
    <n v="1"/>
    <n v="2"/>
    <n v="22.448"/>
  </r>
  <r>
    <s v="Export"/>
    <s v="East Asia"/>
    <s v="China"/>
    <s v="Yantian"/>
    <x v="20"/>
    <x v="0"/>
    <s v="Direct"/>
    <n v="16"/>
    <n v="17"/>
    <n v="295.07600000000002"/>
  </r>
  <r>
    <s v="Export"/>
    <s v="East Asia"/>
    <s v="China"/>
    <s v="Zhongshan"/>
    <x v="57"/>
    <x v="0"/>
    <s v="Direct"/>
    <n v="12"/>
    <n v="24"/>
    <n v="299.86"/>
  </r>
  <r>
    <s v="Export"/>
    <s v="East Asia"/>
    <s v="Hong Kong"/>
    <s v="Hong Kong"/>
    <x v="47"/>
    <x v="0"/>
    <s v="Direct"/>
    <n v="43"/>
    <n v="61"/>
    <n v="934.55709999999999"/>
  </r>
  <r>
    <s v="Export"/>
    <s v="East Asia"/>
    <s v="Hong Kong"/>
    <s v="Hong Kong"/>
    <x v="38"/>
    <x v="0"/>
    <s v="Direct"/>
    <n v="2"/>
    <n v="3"/>
    <n v="34.959000000000003"/>
  </r>
  <r>
    <s v="Export"/>
    <s v="East Asia"/>
    <s v="Hong Kong"/>
    <s v="Hong Kong"/>
    <x v="11"/>
    <x v="0"/>
    <s v="Direct"/>
    <n v="1"/>
    <n v="2"/>
    <n v="45"/>
  </r>
  <r>
    <s v="Export"/>
    <s v="East Asia"/>
    <s v="Korea, Republic of"/>
    <s v="Busan"/>
    <x v="10"/>
    <x v="0"/>
    <s v="Direct"/>
    <n v="3"/>
    <n v="3"/>
    <n v="61.17"/>
  </r>
  <r>
    <s v="Export"/>
    <s v="East Asia"/>
    <s v="Korea, Republic of"/>
    <s v="Busan"/>
    <x v="5"/>
    <x v="0"/>
    <s v="Direct"/>
    <n v="3"/>
    <n v="6"/>
    <n v="54.845999999999997"/>
  </r>
  <r>
    <s v="Export"/>
    <s v="East Asia"/>
    <s v="Korea, Republic of"/>
    <s v="Busan"/>
    <x v="47"/>
    <x v="0"/>
    <s v="Direct"/>
    <n v="5"/>
    <n v="5"/>
    <n v="98.201400000000007"/>
  </r>
  <r>
    <s v="Export"/>
    <s v="East Asia"/>
    <s v="Korea, Republic of"/>
    <s v="Busan"/>
    <x v="49"/>
    <x v="0"/>
    <s v="Direct"/>
    <n v="4"/>
    <n v="4"/>
    <n v="88.087999999999994"/>
  </r>
  <r>
    <s v="Export"/>
    <s v="East Asia"/>
    <s v="Korea, Republic of"/>
    <s v="Busan"/>
    <x v="15"/>
    <x v="0"/>
    <s v="Direct"/>
    <n v="23"/>
    <n v="31"/>
    <n v="457.28"/>
  </r>
  <r>
    <s v="Export"/>
    <s v="East Asia"/>
    <s v="Korea, Republic of"/>
    <s v="Busan"/>
    <x v="0"/>
    <x v="0"/>
    <s v="Direct"/>
    <n v="18"/>
    <n v="18"/>
    <n v="452.34"/>
  </r>
  <r>
    <s v="Export"/>
    <s v="East Asia"/>
    <s v="Korea, Republic of"/>
    <s v="Korea - Other"/>
    <x v="4"/>
    <x v="0"/>
    <s v="Direct"/>
    <n v="1"/>
    <n v="1"/>
    <n v="2.52"/>
  </r>
  <r>
    <s v="Export"/>
    <s v="East Asia"/>
    <s v="Korea, Republic of"/>
    <s v="Kwangyang"/>
    <x v="15"/>
    <x v="0"/>
    <s v="Direct"/>
    <n v="4"/>
    <n v="8"/>
    <n v="103.67"/>
  </r>
  <r>
    <s v="Export"/>
    <s v="East Asia"/>
    <s v="Korea, Republic of"/>
    <s v="Kwangyang"/>
    <x v="54"/>
    <x v="0"/>
    <s v="Direct"/>
    <n v="4"/>
    <n v="8"/>
    <n v="94.5"/>
  </r>
  <r>
    <s v="Export"/>
    <s v="East Asia"/>
    <s v="Korea, Republic of"/>
    <s v="Yongin"/>
    <x v="20"/>
    <x v="0"/>
    <s v="Direct"/>
    <n v="11"/>
    <n v="14"/>
    <n v="192.74590000000001"/>
  </r>
  <r>
    <s v="Export"/>
    <s v="East Asia"/>
    <s v="Taiwan"/>
    <s v="Kaohsiung"/>
    <x v="58"/>
    <x v="0"/>
    <s v="Direct"/>
    <n v="2"/>
    <n v="2"/>
    <n v="46.02"/>
  </r>
  <r>
    <s v="Export"/>
    <s v="East Asia"/>
    <s v="Taiwan"/>
    <s v="Kaohsiung"/>
    <x v="43"/>
    <x v="0"/>
    <s v="Direct"/>
    <n v="7"/>
    <n v="14"/>
    <n v="158.69800000000001"/>
  </r>
  <r>
    <s v="Export"/>
    <s v="East Asia"/>
    <s v="Taiwan"/>
    <s v="Keelung"/>
    <x v="20"/>
    <x v="0"/>
    <s v="Direct"/>
    <n v="1"/>
    <n v="1"/>
    <n v="14.2258"/>
  </r>
  <r>
    <s v="Export"/>
    <s v="East Asia"/>
    <s v="Taiwan"/>
    <s v="Keelung"/>
    <x v="9"/>
    <x v="0"/>
    <s v="Direct"/>
    <n v="1"/>
    <n v="2"/>
    <n v="25.58"/>
  </r>
  <r>
    <s v="Export"/>
    <s v="East Asia"/>
    <s v="Taiwan"/>
    <s v="Keelung"/>
    <x v="0"/>
    <x v="0"/>
    <s v="Direct"/>
    <n v="4"/>
    <n v="4"/>
    <n v="103.6"/>
  </r>
  <r>
    <s v="Export"/>
    <s v="East Asia"/>
    <s v="Taiwan"/>
    <s v="Taichung"/>
    <x v="42"/>
    <x v="0"/>
    <s v="Direct"/>
    <n v="4"/>
    <n v="5"/>
    <n v="88.68"/>
  </r>
  <r>
    <s v="Export"/>
    <s v="East Asia"/>
    <s v="Taiwan"/>
    <s v="Taichung"/>
    <x v="40"/>
    <x v="0"/>
    <s v="Direct"/>
    <n v="7"/>
    <n v="7"/>
    <n v="144.76"/>
  </r>
  <r>
    <s v="Export"/>
    <s v="Eastern Europe and Russia"/>
    <s v="Poland"/>
    <s v="Gdynia"/>
    <x v="4"/>
    <x v="0"/>
    <s v="Direct"/>
    <n v="1"/>
    <n v="1"/>
    <n v="5.25"/>
  </r>
  <r>
    <s v="Export"/>
    <s v="Indian Ocean Islands"/>
    <s v="Christmas Island"/>
    <s v="Christmas Island "/>
    <x v="59"/>
    <x v="0"/>
    <s v="Direct"/>
    <n v="1"/>
    <n v="1"/>
    <n v="15.398"/>
  </r>
  <r>
    <s v="Export"/>
    <s v="Indian Ocean Islands"/>
    <s v="Christmas Island"/>
    <s v="Christmas Island "/>
    <x v="21"/>
    <x v="0"/>
    <s v="Direct"/>
    <n v="1"/>
    <n v="1"/>
    <n v="13.414999999999999"/>
  </r>
  <r>
    <s v="Export"/>
    <s v="Indian Ocean Islands"/>
    <s v="Christmas Island"/>
    <s v="Christmas Island "/>
    <x v="2"/>
    <x v="0"/>
    <s v="Direct"/>
    <n v="1"/>
    <n v="1"/>
    <n v="13.948"/>
  </r>
  <r>
    <s v="Export"/>
    <s v="Indian Ocean Islands"/>
    <s v="Cocos Island"/>
    <s v="Cocos Island "/>
    <x v="7"/>
    <x v="1"/>
    <s v="Direct"/>
    <n v="1"/>
    <n v="0"/>
    <n v="0.43"/>
  </r>
  <r>
    <s v="Export"/>
    <s v="Indian Ocean Islands"/>
    <s v="Cocos Island"/>
    <s v="Cocos Island "/>
    <x v="44"/>
    <x v="0"/>
    <s v="Direct"/>
    <n v="2"/>
    <n v="2"/>
    <n v="21.831"/>
  </r>
  <r>
    <s v="Export"/>
    <s v="Indian Ocean Islands"/>
    <s v="Mauritius"/>
    <s v="Port Louis"/>
    <x v="20"/>
    <x v="0"/>
    <s v="Direct"/>
    <n v="4"/>
    <n v="6"/>
    <n v="81.7256"/>
  </r>
  <r>
    <s v="Export"/>
    <s v="Indian Ocean Islands"/>
    <s v="Mauritius"/>
    <s v="Port Louis"/>
    <x v="57"/>
    <x v="0"/>
    <s v="Direct"/>
    <n v="6"/>
    <n v="6"/>
    <n v="106.98"/>
  </r>
  <r>
    <s v="Export"/>
    <s v="Indian Ocean Islands"/>
    <s v="Mauritius"/>
    <s v="Port Louis"/>
    <x v="28"/>
    <x v="0"/>
    <s v="Direct"/>
    <n v="1"/>
    <n v="1"/>
    <n v="22"/>
  </r>
  <r>
    <s v="Export"/>
    <s v="Indian Ocean Islands"/>
    <s v="Reunion"/>
    <s v="Pointe Des Galets"/>
    <x v="60"/>
    <x v="0"/>
    <s v="Direct"/>
    <n v="3"/>
    <n v="3"/>
    <n v="65.47"/>
  </r>
  <r>
    <s v="Export"/>
    <s v="Indian Ocean Islands"/>
    <s v="Seychelles"/>
    <s v="Port Victoria"/>
    <x v="25"/>
    <x v="0"/>
    <s v="Direct"/>
    <n v="2"/>
    <n v="4"/>
    <n v="52"/>
  </r>
  <r>
    <s v="Export"/>
    <s v="Japan"/>
    <s v="Japan"/>
    <s v="Hakata"/>
    <x v="40"/>
    <x v="0"/>
    <s v="Direct"/>
    <n v="2"/>
    <n v="2"/>
    <n v="45.52"/>
  </r>
  <r>
    <s v="Export"/>
    <s v="Japan"/>
    <s v="Japan"/>
    <s v="Japan - other"/>
    <x v="28"/>
    <x v="2"/>
    <s v="Direct"/>
    <n v="2"/>
    <n v="0"/>
    <n v="56428.56"/>
  </r>
  <r>
    <s v="Export"/>
    <s v="Japan"/>
    <s v="Japan"/>
    <s v="Kobe"/>
    <x v="40"/>
    <x v="0"/>
    <s v="Direct"/>
    <n v="8"/>
    <n v="8"/>
    <n v="166.93799999999999"/>
  </r>
  <r>
    <s v="Export"/>
    <s v="Japan"/>
    <s v="Japan"/>
    <s v="Moji"/>
    <x v="0"/>
    <x v="0"/>
    <s v="Direct"/>
    <n v="5"/>
    <n v="5"/>
    <n v="100"/>
  </r>
  <r>
    <s v="Export"/>
    <s v="Japan"/>
    <s v="Japan"/>
    <s v="Nagoya"/>
    <x v="23"/>
    <x v="0"/>
    <s v="Direct"/>
    <n v="45"/>
    <n v="45"/>
    <n v="951.23699999999997"/>
  </r>
  <r>
    <s v="Export"/>
    <s v="Japan"/>
    <s v="Japan"/>
    <s v="Nagoya"/>
    <x v="60"/>
    <x v="0"/>
    <s v="Direct"/>
    <n v="1"/>
    <n v="1"/>
    <n v="21.4"/>
  </r>
  <r>
    <s v="Export"/>
    <s v="Japan"/>
    <s v="Japan"/>
    <s v="Niigata"/>
    <x v="45"/>
    <x v="0"/>
    <s v="Direct"/>
    <n v="5"/>
    <n v="10"/>
    <n v="129.56"/>
  </r>
  <r>
    <s v="Export"/>
    <s v="Japan"/>
    <s v="Japan"/>
    <s v="Osaka"/>
    <x v="41"/>
    <x v="0"/>
    <s v="Direct"/>
    <n v="12"/>
    <n v="12"/>
    <n v="242.61"/>
  </r>
  <r>
    <s v="Export"/>
    <s v="Japan"/>
    <s v="Japan"/>
    <s v="Osaka"/>
    <x v="24"/>
    <x v="0"/>
    <s v="Direct"/>
    <n v="1"/>
    <n v="2"/>
    <n v="26.61"/>
  </r>
  <r>
    <s v="Export"/>
    <s v="Japan"/>
    <s v="Japan"/>
    <s v="Shiogama"/>
    <x v="45"/>
    <x v="0"/>
    <s v="Direct"/>
    <n v="11"/>
    <n v="22"/>
    <n v="285.91000000000003"/>
  </r>
  <r>
    <s v="Export"/>
    <s v="Japan"/>
    <s v="Japan"/>
    <s v="Tokyo"/>
    <x v="40"/>
    <x v="0"/>
    <s v="Direct"/>
    <n v="6"/>
    <n v="6"/>
    <n v="125.774"/>
  </r>
  <r>
    <s v="Export"/>
    <s v="Japan"/>
    <s v="Japan"/>
    <s v="Tomakomai"/>
    <x v="60"/>
    <x v="0"/>
    <s v="Direct"/>
    <n v="2"/>
    <n v="2"/>
    <n v="43.31"/>
  </r>
  <r>
    <s v="Export"/>
    <s v="Japan"/>
    <s v="Japan"/>
    <s v="Yokohama"/>
    <x v="13"/>
    <x v="0"/>
    <s v="Direct"/>
    <n v="1"/>
    <n v="1"/>
    <n v="19.064"/>
  </r>
  <r>
    <s v="Export"/>
    <s v="Japan"/>
    <s v="Japan"/>
    <s v="Yokohama"/>
    <x v="6"/>
    <x v="0"/>
    <s v="Direct"/>
    <n v="1"/>
    <n v="1"/>
    <n v="0.876"/>
  </r>
  <r>
    <s v="Export"/>
    <s v="Mediterranean"/>
    <s v="Greece"/>
    <s v="Piraeus"/>
    <x v="3"/>
    <x v="0"/>
    <s v="Direct"/>
    <n v="1"/>
    <n v="2"/>
    <n v="18.350000000000001"/>
  </r>
  <r>
    <s v="Export"/>
    <s v="Mediterranean"/>
    <s v="Greece"/>
    <s v="Piraeus"/>
    <x v="4"/>
    <x v="0"/>
    <s v="Direct"/>
    <n v="1"/>
    <n v="1"/>
    <n v="6.5"/>
  </r>
  <r>
    <s v="Export"/>
    <s v="Mediterranean"/>
    <s v="Greece"/>
    <s v="Piraeus"/>
    <x v="42"/>
    <x v="0"/>
    <s v="Direct"/>
    <n v="1"/>
    <n v="1"/>
    <n v="21.1"/>
  </r>
  <r>
    <s v="Export"/>
    <s v="Mediterranean"/>
    <s v="Greece"/>
    <s v="Thessaloniki"/>
    <x v="44"/>
    <x v="0"/>
    <s v="Direct"/>
    <n v="1"/>
    <n v="1"/>
    <n v="0.8"/>
  </r>
  <r>
    <s v="Export"/>
    <s v="Mediterranean"/>
    <s v="Italy"/>
    <s v="Cagliari"/>
    <x v="3"/>
    <x v="0"/>
    <s v="Direct"/>
    <n v="1"/>
    <n v="1"/>
    <n v="1.3"/>
  </r>
  <r>
    <s v="Export"/>
    <s v="Middle East"/>
    <s v="Bahrain"/>
    <s v="Bahrain - other"/>
    <x v="25"/>
    <x v="0"/>
    <s v="Direct"/>
    <n v="2"/>
    <n v="4"/>
    <n v="55.636000000000003"/>
  </r>
  <r>
    <s v="Export"/>
    <s v="Middle East"/>
    <s v="Bahrain"/>
    <s v="Khalifa Bin Salman Pt"/>
    <x v="25"/>
    <x v="0"/>
    <s v="Direct"/>
    <n v="3"/>
    <n v="6"/>
    <n v="83.29"/>
  </r>
  <r>
    <s v="Export"/>
    <s v="Middle East"/>
    <s v="Iraq"/>
    <s v="Umm Qasr"/>
    <x v="16"/>
    <x v="0"/>
    <s v="Direct"/>
    <n v="2"/>
    <n v="4"/>
    <n v="22.06"/>
  </r>
  <r>
    <s v="Export"/>
    <s v="Middle East"/>
    <s v="Jordan"/>
    <s v="Aqaba"/>
    <x v="61"/>
    <x v="1"/>
    <s v="Direct"/>
    <n v="36744"/>
    <n v="0"/>
    <n v="1837.2"/>
  </r>
  <r>
    <s v="Export"/>
    <s v="Middle East"/>
    <s v="Kuwait"/>
    <s v="Kuwait - other"/>
    <x v="37"/>
    <x v="1"/>
    <s v="Direct"/>
    <n v="144"/>
    <n v="0"/>
    <n v="55.562399999999997"/>
  </r>
  <r>
    <s v="Export"/>
    <s v="East Asia"/>
    <s v="Korea, Republic of"/>
    <s v="Gwangju - RL"/>
    <x v="20"/>
    <x v="0"/>
    <s v="Direct"/>
    <n v="4"/>
    <n v="6"/>
    <n v="71.499399999999994"/>
  </r>
  <r>
    <s v="Export"/>
    <s v="East Asia"/>
    <s v="Korea, Republic of"/>
    <s v="Icheon"/>
    <x v="8"/>
    <x v="0"/>
    <s v="Direct"/>
    <n v="1"/>
    <n v="1"/>
    <n v="2.218"/>
  </r>
  <r>
    <s v="Export"/>
    <s v="East Asia"/>
    <s v="Korea, Republic of"/>
    <s v="Incheon"/>
    <x v="42"/>
    <x v="0"/>
    <s v="Direct"/>
    <n v="2"/>
    <n v="4"/>
    <n v="39.380000000000003"/>
  </r>
  <r>
    <s v="Export"/>
    <s v="East Asia"/>
    <s v="Korea, Republic of"/>
    <s v="Kwangyang"/>
    <x v="20"/>
    <x v="0"/>
    <s v="Direct"/>
    <n v="11"/>
    <n v="11"/>
    <n v="168.79669999999999"/>
  </r>
  <r>
    <s v="Export"/>
    <s v="East Asia"/>
    <s v="Korea, Republic of"/>
    <s v="Kwangyang"/>
    <x v="45"/>
    <x v="0"/>
    <s v="Direct"/>
    <n v="521"/>
    <n v="1042"/>
    <n v="12259.66"/>
  </r>
  <r>
    <s v="Export"/>
    <s v="East Asia"/>
    <s v="Korea, Republic of"/>
    <s v="Kwangyang"/>
    <x v="24"/>
    <x v="0"/>
    <s v="Direct"/>
    <n v="170"/>
    <n v="340"/>
    <n v="4078.19"/>
  </r>
  <r>
    <s v="Export"/>
    <s v="East Asia"/>
    <s v="Korea, Republic of"/>
    <s v="Kwangyang"/>
    <x v="17"/>
    <x v="0"/>
    <s v="Direct"/>
    <n v="22"/>
    <n v="44"/>
    <n v="526.24"/>
  </r>
  <r>
    <s v="Export"/>
    <s v="East Asia"/>
    <s v="Korea, Republic of"/>
    <s v="Seoul"/>
    <x v="45"/>
    <x v="0"/>
    <s v="Direct"/>
    <n v="31"/>
    <n v="62"/>
    <n v="742.03"/>
  </r>
  <r>
    <s v="Export"/>
    <s v="East Asia"/>
    <s v="Mongolia"/>
    <s v="Ulaanbaatar"/>
    <x v="1"/>
    <x v="0"/>
    <s v="Direct"/>
    <n v="1"/>
    <n v="2"/>
    <n v="6.27"/>
  </r>
  <r>
    <s v="Export"/>
    <s v="East Asia"/>
    <s v="Taiwan"/>
    <s v="Kaohsiung"/>
    <x v="11"/>
    <x v="0"/>
    <s v="Direct"/>
    <n v="2"/>
    <n v="4"/>
    <n v="22.44"/>
  </r>
  <r>
    <s v="Export"/>
    <s v="East Asia"/>
    <s v="Taiwan"/>
    <s v="Keelung"/>
    <x v="60"/>
    <x v="0"/>
    <s v="Direct"/>
    <n v="1"/>
    <n v="1"/>
    <n v="22.9"/>
  </r>
  <r>
    <s v="Export"/>
    <s v="East Asia"/>
    <s v="Taiwan"/>
    <s v="Keelung"/>
    <x v="40"/>
    <x v="0"/>
    <s v="Direct"/>
    <n v="4"/>
    <n v="4"/>
    <n v="83.08"/>
  </r>
  <r>
    <s v="Export"/>
    <s v="East Asia"/>
    <s v="Taiwan"/>
    <s v="Taichung"/>
    <x v="5"/>
    <x v="0"/>
    <s v="Direct"/>
    <n v="1"/>
    <n v="2"/>
    <n v="10.478"/>
  </r>
  <r>
    <s v="Export"/>
    <s v="East Asia"/>
    <s v="Taiwan"/>
    <s v="Taichung"/>
    <x v="20"/>
    <x v="0"/>
    <s v="Direct"/>
    <n v="3"/>
    <n v="3"/>
    <n v="50.4651"/>
  </r>
  <r>
    <s v="Export"/>
    <s v="East Asia"/>
    <s v="Taiwan"/>
    <s v="Taichung"/>
    <x v="45"/>
    <x v="0"/>
    <s v="Direct"/>
    <n v="4"/>
    <n v="8"/>
    <n v="95"/>
  </r>
  <r>
    <s v="Export"/>
    <s v="East Asia"/>
    <s v="Taiwan"/>
    <s v="Taichung"/>
    <x v="9"/>
    <x v="0"/>
    <s v="Direct"/>
    <n v="1"/>
    <n v="2"/>
    <n v="25.24"/>
  </r>
  <r>
    <s v="Export"/>
    <s v="Eastern Europe and Russia"/>
    <s v="Bulgaria"/>
    <s v="Varna"/>
    <x v="18"/>
    <x v="0"/>
    <s v="Direct"/>
    <n v="1"/>
    <n v="2"/>
    <n v="21.018000000000001"/>
  </r>
  <r>
    <s v="Export"/>
    <s v="Eastern Europe and Russia"/>
    <s v="Lithuania"/>
    <s v="Klaipeda"/>
    <x v="34"/>
    <x v="0"/>
    <s v="Direct"/>
    <n v="14"/>
    <n v="14"/>
    <n v="28"/>
  </r>
  <r>
    <s v="Export"/>
    <s v="Indian Ocean Islands"/>
    <s v="Christmas Island"/>
    <s v="Christmas Island "/>
    <x v="52"/>
    <x v="0"/>
    <s v="Direct"/>
    <n v="9"/>
    <n v="9"/>
    <n v="119.78100000000001"/>
  </r>
  <r>
    <s v="Export"/>
    <s v="Indian Ocean Islands"/>
    <s v="Cocos Island"/>
    <s v="Cocos Island "/>
    <x v="5"/>
    <x v="0"/>
    <s v="Direct"/>
    <n v="2"/>
    <n v="2"/>
    <n v="22.53"/>
  </r>
  <r>
    <s v="Export"/>
    <s v="Indian Ocean Islands"/>
    <s v="Cocos Island"/>
    <s v="Cocos Island "/>
    <x v="35"/>
    <x v="0"/>
    <s v="Direct"/>
    <n v="2"/>
    <n v="2"/>
    <n v="31.457999999999998"/>
  </r>
  <r>
    <s v="Export"/>
    <s v="Indian Ocean Islands"/>
    <s v="Cocos Island"/>
    <s v="Cocos Island "/>
    <x v="11"/>
    <x v="0"/>
    <s v="Direct"/>
    <n v="3"/>
    <n v="3"/>
    <n v="29.25"/>
  </r>
  <r>
    <s v="Export"/>
    <s v="Indian Ocean Islands"/>
    <s v="Maldive Islands"/>
    <s v="Male"/>
    <x v="47"/>
    <x v="0"/>
    <s v="Direct"/>
    <n v="1"/>
    <n v="1"/>
    <n v="21.318000000000001"/>
  </r>
  <r>
    <s v="Export"/>
    <s v="Indian Ocean Islands"/>
    <s v="Maldive Islands"/>
    <s v="Male"/>
    <x v="25"/>
    <x v="0"/>
    <s v="Direct"/>
    <n v="1"/>
    <n v="1"/>
    <n v="13.259"/>
  </r>
  <r>
    <s v="Export"/>
    <s v="Indian Ocean Islands"/>
    <s v="Reunion"/>
    <s v="Pointe Des Galets"/>
    <x v="58"/>
    <x v="0"/>
    <s v="Direct"/>
    <n v="1"/>
    <n v="1"/>
    <n v="10.039999999999999"/>
  </r>
  <r>
    <s v="Export"/>
    <s v="Indian Ocean Islands"/>
    <s v="Reunion"/>
    <s v="Pointe Des Galets"/>
    <x v="16"/>
    <x v="0"/>
    <s v="Direct"/>
    <n v="2"/>
    <n v="4"/>
    <n v="21.071999999999999"/>
  </r>
  <r>
    <s v="Export"/>
    <s v="Japan"/>
    <s v="Japan"/>
    <s v="Etajima"/>
    <x v="46"/>
    <x v="2"/>
    <s v="Direct"/>
    <n v="1"/>
    <n v="0"/>
    <n v="6300"/>
  </r>
  <r>
    <s v="Export"/>
    <s v="Japan"/>
    <s v="Japan"/>
    <s v="Hososhima"/>
    <x v="45"/>
    <x v="0"/>
    <s v="Direct"/>
    <n v="2"/>
    <n v="4"/>
    <n v="51.06"/>
  </r>
  <r>
    <s v="Export"/>
    <s v="Japan"/>
    <s v="Japan"/>
    <s v="Imari"/>
    <x v="45"/>
    <x v="0"/>
    <s v="Direct"/>
    <n v="4"/>
    <n v="8"/>
    <n v="102.62"/>
  </r>
  <r>
    <s v="Export"/>
    <s v="Japan"/>
    <s v="Japan"/>
    <s v="Kobe"/>
    <x v="45"/>
    <x v="0"/>
    <s v="Direct"/>
    <n v="76"/>
    <n v="152"/>
    <n v="1974.01"/>
  </r>
  <r>
    <s v="Export"/>
    <s v="Middle East"/>
    <s v="Kuwait"/>
    <s v="Shuwaikh"/>
    <x v="25"/>
    <x v="0"/>
    <s v="Direct"/>
    <n v="11"/>
    <n v="22"/>
    <n v="308.7842"/>
  </r>
  <r>
    <s v="Export"/>
    <s v="Middle East"/>
    <s v="Lebanon"/>
    <s v="Beirut"/>
    <x v="3"/>
    <x v="0"/>
    <s v="Direct"/>
    <n v="1"/>
    <n v="2"/>
    <n v="28"/>
  </r>
  <r>
    <s v="Export"/>
    <s v="Middle East"/>
    <s v="Oman"/>
    <s v="Sohar"/>
    <x v="40"/>
    <x v="0"/>
    <s v="Direct"/>
    <n v="21"/>
    <n v="21"/>
    <n v="431.48"/>
  </r>
  <r>
    <s v="Export"/>
    <s v="Middle East"/>
    <s v="Qatar"/>
    <s v="Qatar - other"/>
    <x v="61"/>
    <x v="1"/>
    <s v="Direct"/>
    <n v="60000"/>
    <n v="0"/>
    <n v="3000"/>
  </r>
  <r>
    <s v="Export"/>
    <s v="Middle East"/>
    <s v="Saudi Arabia"/>
    <s v="Ad Dammam"/>
    <x v="25"/>
    <x v="0"/>
    <s v="Direct"/>
    <n v="29"/>
    <n v="58"/>
    <n v="870.72"/>
  </r>
  <r>
    <s v="Export"/>
    <s v="Middle East"/>
    <s v="Saudi Arabia"/>
    <s v="Jeddah"/>
    <x v="44"/>
    <x v="0"/>
    <s v="Direct"/>
    <n v="6"/>
    <n v="12"/>
    <n v="51.98"/>
  </r>
  <r>
    <s v="Export"/>
    <s v="Middle East"/>
    <s v="Saudi Arabia"/>
    <s v="King Abdullah City"/>
    <x v="5"/>
    <x v="0"/>
    <s v="Direct"/>
    <n v="27"/>
    <n v="27"/>
    <n v="569.70000000000005"/>
  </r>
  <r>
    <s v="Export"/>
    <s v="Middle East"/>
    <s v="Saudi Arabia"/>
    <s v="King Abdullah City"/>
    <x v="25"/>
    <x v="0"/>
    <s v="Direct"/>
    <n v="30"/>
    <n v="60"/>
    <n v="827.05899999999997"/>
  </r>
  <r>
    <s v="Export"/>
    <s v="Middle East"/>
    <s v="United Arab Emirates"/>
    <s v="Abu-Dhabi"/>
    <x v="20"/>
    <x v="0"/>
    <s v="Direct"/>
    <n v="2"/>
    <n v="2"/>
    <n v="23.685099999999998"/>
  </r>
  <r>
    <s v="Export"/>
    <s v="Middle East"/>
    <s v="United Arab Emirates"/>
    <s v="Abu-Dhabi"/>
    <x v="2"/>
    <x v="0"/>
    <s v="Direct"/>
    <n v="1"/>
    <n v="1"/>
    <n v="5.87"/>
  </r>
  <r>
    <s v="Export"/>
    <s v="Middle East"/>
    <s v="United Arab Emirates"/>
    <s v="Abu-Dhabi"/>
    <x v="4"/>
    <x v="0"/>
    <s v="Direct"/>
    <n v="1"/>
    <n v="1"/>
    <n v="1.4"/>
  </r>
  <r>
    <s v="Export"/>
    <s v="Middle East"/>
    <s v="United Arab Emirates"/>
    <s v="Ajman"/>
    <x v="20"/>
    <x v="0"/>
    <s v="Direct"/>
    <n v="1"/>
    <n v="2"/>
    <n v="28.073799999999999"/>
  </r>
  <r>
    <s v="Export"/>
    <s v="Middle East"/>
    <s v="United Arab Emirates"/>
    <s v="Ajman"/>
    <x v="1"/>
    <x v="0"/>
    <s v="Direct"/>
    <n v="1"/>
    <n v="2"/>
    <n v="8.14"/>
  </r>
  <r>
    <s v="Export"/>
    <s v="Middle East"/>
    <s v="United Arab Emirates"/>
    <s v="Dubai"/>
    <x v="1"/>
    <x v="0"/>
    <s v="Direct"/>
    <n v="1"/>
    <n v="2"/>
    <n v="14.15"/>
  </r>
  <r>
    <s v="Export"/>
    <s v="Middle East"/>
    <s v="United Arab Emirates"/>
    <s v="Jebel Ali"/>
    <x v="27"/>
    <x v="0"/>
    <s v="Direct"/>
    <n v="3"/>
    <n v="6"/>
    <n v="61.12"/>
  </r>
  <r>
    <s v="Export"/>
    <s v="Middle East"/>
    <s v="United Arab Emirates"/>
    <s v="Jebel Ali"/>
    <x v="37"/>
    <x v="1"/>
    <s v="Direct"/>
    <n v="320"/>
    <n v="0"/>
    <n v="123.47199999999999"/>
  </r>
  <r>
    <s v="Export"/>
    <s v="Middle East"/>
    <s v="United Arab Emirates"/>
    <s v="Jebel Ali"/>
    <x v="6"/>
    <x v="0"/>
    <s v="Direct"/>
    <n v="2"/>
    <n v="4"/>
    <n v="48"/>
  </r>
  <r>
    <s v="Export"/>
    <s v="Middle East"/>
    <s v="United Arab Emirates"/>
    <s v="Jebel Ali"/>
    <x v="3"/>
    <x v="0"/>
    <s v="Direct"/>
    <n v="36"/>
    <n v="71"/>
    <n v="835.99"/>
  </r>
  <r>
    <s v="Export"/>
    <s v="Middle East"/>
    <s v="United Arab Emirates"/>
    <s v="Jebel Ali"/>
    <x v="40"/>
    <x v="0"/>
    <s v="Direct"/>
    <n v="8"/>
    <n v="8"/>
    <n v="165.92"/>
  </r>
  <r>
    <s v="Export"/>
    <s v="Middle East"/>
    <s v="United Arab Emirates"/>
    <s v="Jebel Ali"/>
    <x v="11"/>
    <x v="1"/>
    <s v="Direct"/>
    <n v="4"/>
    <n v="0"/>
    <n v="207.51599999999999"/>
  </r>
  <r>
    <s v="Export"/>
    <s v="Middle East"/>
    <s v="United Arab Emirates"/>
    <s v="Jebel Ali"/>
    <x v="11"/>
    <x v="0"/>
    <s v="Direct"/>
    <n v="1"/>
    <n v="2"/>
    <n v="18.059999999999999"/>
  </r>
  <r>
    <s v="Export"/>
    <s v="Middle East"/>
    <s v="United Arab Emirates"/>
    <s v="Sharjah"/>
    <x v="2"/>
    <x v="0"/>
    <s v="Direct"/>
    <n v="1"/>
    <n v="2"/>
    <n v="24"/>
  </r>
  <r>
    <s v="Export"/>
    <s v="Middle East"/>
    <s v="United Arab Emirates"/>
    <s v="Sharjah"/>
    <x v="7"/>
    <x v="0"/>
    <s v="Direct"/>
    <n v="1"/>
    <n v="2"/>
    <n v="21.68"/>
  </r>
  <r>
    <s v="Export"/>
    <s v="Middle East"/>
    <s v="United Arab Emirates"/>
    <s v="Sharjah"/>
    <x v="42"/>
    <x v="0"/>
    <s v="Direct"/>
    <n v="25"/>
    <n v="50"/>
    <n v="602.09"/>
  </r>
  <r>
    <s v="Export"/>
    <s v="New Zealand"/>
    <s v="New Zealand"/>
    <s v="Auckland"/>
    <x v="49"/>
    <x v="0"/>
    <s v="Direct"/>
    <n v="7"/>
    <n v="7"/>
    <n v="153.44"/>
  </r>
  <r>
    <s v="Export"/>
    <s v="New Zealand"/>
    <s v="New Zealand"/>
    <s v="Auckland"/>
    <x v="2"/>
    <x v="0"/>
    <s v="Direct"/>
    <n v="3"/>
    <n v="5"/>
    <n v="49.703000000000003"/>
  </r>
  <r>
    <s v="Export"/>
    <s v="New Zealand"/>
    <s v="New Zealand"/>
    <s v="Auckland"/>
    <x v="6"/>
    <x v="1"/>
    <s v="Direct"/>
    <n v="9"/>
    <n v="0"/>
    <n v="15.132999999999999"/>
  </r>
  <r>
    <s v="Export"/>
    <s v="New Zealand"/>
    <s v="New Zealand"/>
    <s v="Auckland"/>
    <x v="23"/>
    <x v="0"/>
    <s v="Direct"/>
    <n v="1"/>
    <n v="2"/>
    <n v="21.46"/>
  </r>
  <r>
    <s v="Export"/>
    <s v="New Zealand"/>
    <s v="New Zealand"/>
    <s v="Auckland"/>
    <x v="3"/>
    <x v="0"/>
    <s v="Direct"/>
    <n v="1"/>
    <n v="1"/>
    <n v="7.8170000000000002"/>
  </r>
  <r>
    <s v="Export"/>
    <s v="Indian Ocean Islands"/>
    <s v="Christmas Island"/>
    <s v="Christmas Island "/>
    <x v="5"/>
    <x v="0"/>
    <s v="Direct"/>
    <n v="6"/>
    <n v="6"/>
    <n v="65.69"/>
  </r>
  <r>
    <s v="Export"/>
    <s v="Indian Ocean Islands"/>
    <s v="Christmas Island"/>
    <s v="Christmas Island "/>
    <x v="49"/>
    <x v="0"/>
    <s v="Direct"/>
    <n v="1"/>
    <n v="1"/>
    <n v="13.795999999999999"/>
  </r>
  <r>
    <s v="Export"/>
    <s v="Indian Ocean Islands"/>
    <s v="Christmas Island"/>
    <s v="Christmas Island "/>
    <x v="62"/>
    <x v="0"/>
    <s v="Direct"/>
    <n v="1"/>
    <n v="1"/>
    <n v="17.664000000000001"/>
  </r>
  <r>
    <s v="Export"/>
    <s v="Indian Ocean Islands"/>
    <s v="Christmas Island"/>
    <s v="Christmas Island "/>
    <x v="3"/>
    <x v="0"/>
    <s v="Direct"/>
    <n v="2"/>
    <n v="2"/>
    <n v="6.9249999999999998"/>
  </r>
  <r>
    <s v="Export"/>
    <s v="Indian Ocean Islands"/>
    <s v="Christmas Island"/>
    <s v="Christmas Island "/>
    <x v="4"/>
    <x v="0"/>
    <s v="Direct"/>
    <n v="1"/>
    <n v="1"/>
    <n v="4.18"/>
  </r>
  <r>
    <s v="Export"/>
    <s v="Indian Ocean Islands"/>
    <s v="Cocos Island"/>
    <s v="Cocos Island "/>
    <x v="34"/>
    <x v="0"/>
    <s v="Direct"/>
    <n v="1"/>
    <n v="1"/>
    <n v="2"/>
  </r>
  <r>
    <s v="Export"/>
    <s v="Indian Ocean Islands"/>
    <s v="Cocos Island"/>
    <s v="Cocos Island "/>
    <x v="1"/>
    <x v="1"/>
    <s v="Direct"/>
    <n v="1"/>
    <n v="0"/>
    <n v="1.27"/>
  </r>
  <r>
    <s v="Export"/>
    <s v="Indian Ocean Islands"/>
    <s v="Cocos Island"/>
    <s v="Cocos Island "/>
    <x v="6"/>
    <x v="0"/>
    <s v="Direct"/>
    <n v="1"/>
    <n v="1"/>
    <n v="3.6850000000000001"/>
  </r>
  <r>
    <s v="Export"/>
    <s v="Indian Ocean Islands"/>
    <s v="Cocos Island"/>
    <s v="Cocos Island "/>
    <x v="4"/>
    <x v="0"/>
    <s v="Direct"/>
    <n v="3"/>
    <n v="3"/>
    <n v="15.81"/>
  </r>
  <r>
    <s v="Export"/>
    <s v="Indian Ocean Islands"/>
    <s v="Cocos Island"/>
    <s v="Cocos Island "/>
    <x v="8"/>
    <x v="1"/>
    <s v="Direct"/>
    <n v="1"/>
    <n v="0"/>
    <n v="0.06"/>
  </r>
  <r>
    <s v="Export"/>
    <s v="Indian Ocean Islands"/>
    <s v="Mauritius"/>
    <s v="Port Louis"/>
    <x v="52"/>
    <x v="0"/>
    <s v="Direct"/>
    <n v="2"/>
    <n v="2"/>
    <n v="29.863"/>
  </r>
  <r>
    <s v="Export"/>
    <s v="Japan"/>
    <s v="Japan"/>
    <s v="Hakata"/>
    <x v="45"/>
    <x v="0"/>
    <s v="Direct"/>
    <n v="205"/>
    <n v="410"/>
    <n v="5277.5897999999997"/>
  </r>
  <r>
    <s v="Export"/>
    <s v="Japan"/>
    <s v="Japan"/>
    <s v="Ishikari"/>
    <x v="20"/>
    <x v="0"/>
    <s v="Direct"/>
    <n v="1"/>
    <n v="2"/>
    <n v="24.475999999999999"/>
  </r>
  <r>
    <s v="Export"/>
    <s v="Japan"/>
    <s v="Japan"/>
    <s v="Japan - other"/>
    <x v="51"/>
    <x v="2"/>
    <s v="Direct"/>
    <n v="1"/>
    <n v="0"/>
    <n v="21000"/>
  </r>
  <r>
    <s v="Export"/>
    <s v="Japan"/>
    <s v="Japan"/>
    <s v="Japan - other"/>
    <x v="41"/>
    <x v="0"/>
    <s v="Direct"/>
    <n v="4"/>
    <n v="4"/>
    <n v="80.97"/>
  </r>
  <r>
    <s v="Export"/>
    <s v="Japan"/>
    <s v="Japan"/>
    <s v="Nagoya"/>
    <x v="63"/>
    <x v="0"/>
    <s v="Direct"/>
    <n v="1"/>
    <n v="1"/>
    <n v="4.4736000000000002"/>
  </r>
  <r>
    <s v="Export"/>
    <s v="Japan"/>
    <s v="Japan"/>
    <s v="Nagoya"/>
    <x v="45"/>
    <x v="0"/>
    <s v="Direct"/>
    <n v="40"/>
    <n v="80"/>
    <n v="1029.67"/>
  </r>
  <r>
    <s v="Export"/>
    <s v="Japan"/>
    <s v="Japan"/>
    <s v="Nagoya"/>
    <x v="57"/>
    <x v="0"/>
    <s v="Direct"/>
    <n v="20"/>
    <n v="40"/>
    <n v="500"/>
  </r>
  <r>
    <s v="Export"/>
    <s v="Japan"/>
    <s v="Japan"/>
    <s v="Nagoya"/>
    <x v="41"/>
    <x v="0"/>
    <s v="Direct"/>
    <n v="1"/>
    <n v="1"/>
    <n v="21"/>
  </r>
  <r>
    <s v="Export"/>
    <s v="Japan"/>
    <s v="Japan"/>
    <s v="Nagoya"/>
    <x v="56"/>
    <x v="0"/>
    <s v="Direct"/>
    <n v="2"/>
    <n v="2"/>
    <n v="40.18"/>
  </r>
  <r>
    <s v="Export"/>
    <s v="Japan"/>
    <s v="Japan"/>
    <s v="Osaka"/>
    <x v="25"/>
    <x v="0"/>
    <s v="Direct"/>
    <n v="1"/>
    <n v="2"/>
    <n v="19.629000000000001"/>
  </r>
  <r>
    <s v="Export"/>
    <s v="Japan"/>
    <s v="Japan"/>
    <s v="Tokuyama"/>
    <x v="23"/>
    <x v="0"/>
    <s v="Direct"/>
    <n v="1"/>
    <n v="1"/>
    <n v="20.18"/>
  </r>
  <r>
    <s v="Export"/>
    <s v="Japan"/>
    <s v="Japan"/>
    <s v="Tokyo"/>
    <x v="57"/>
    <x v="0"/>
    <s v="Direct"/>
    <n v="24"/>
    <n v="48"/>
    <n v="691.36"/>
  </r>
  <r>
    <s v="Export"/>
    <s v="Japan"/>
    <s v="Japan"/>
    <s v="Tokyo"/>
    <x v="15"/>
    <x v="0"/>
    <s v="Direct"/>
    <n v="1"/>
    <n v="2"/>
    <n v="28.16"/>
  </r>
  <r>
    <s v="Export"/>
    <s v="Japan"/>
    <s v="Japan"/>
    <s v="Tokyo"/>
    <x v="9"/>
    <x v="0"/>
    <s v="Direct"/>
    <n v="15"/>
    <n v="30"/>
    <n v="388.23"/>
  </r>
  <r>
    <s v="Export"/>
    <s v="Japan"/>
    <s v="Japan"/>
    <s v="Tomakomai"/>
    <x v="20"/>
    <x v="0"/>
    <s v="Direct"/>
    <n v="7"/>
    <n v="7"/>
    <n v="124.26260000000001"/>
  </r>
  <r>
    <s v="Export"/>
    <s v="Japan"/>
    <s v="Japan"/>
    <s v="Tomakomai"/>
    <x v="45"/>
    <x v="0"/>
    <s v="Direct"/>
    <n v="126"/>
    <n v="252"/>
    <n v="3149.33"/>
  </r>
  <r>
    <s v="Export"/>
    <s v="Japan"/>
    <s v="Japan"/>
    <s v="Yokkaichi"/>
    <x v="46"/>
    <x v="2"/>
    <s v="Direct"/>
    <n v="1"/>
    <n v="0"/>
    <n v="6300"/>
  </r>
  <r>
    <s v="Export"/>
    <s v="Japan"/>
    <s v="Japan"/>
    <s v="Yokkaichi"/>
    <x v="40"/>
    <x v="0"/>
    <s v="Direct"/>
    <n v="2"/>
    <n v="2"/>
    <n v="45.7"/>
  </r>
  <r>
    <s v="Export"/>
    <s v="Japan"/>
    <s v="Japan"/>
    <s v="Yokohama"/>
    <x v="10"/>
    <x v="0"/>
    <s v="Direct"/>
    <n v="2"/>
    <n v="2"/>
    <n v="40.18"/>
  </r>
  <r>
    <s v="Export"/>
    <s v="Japan"/>
    <s v="Japan"/>
    <s v="Yokohama"/>
    <x v="23"/>
    <x v="0"/>
    <s v="Direct"/>
    <n v="23"/>
    <n v="23"/>
    <n v="487.38850000000002"/>
  </r>
  <r>
    <s v="Export"/>
    <s v="Japan"/>
    <s v="Japan"/>
    <s v="Yokohama"/>
    <x v="0"/>
    <x v="0"/>
    <s v="Direct"/>
    <n v="2"/>
    <n v="2"/>
    <n v="41.4"/>
  </r>
  <r>
    <s v="Export"/>
    <s v="New Zealand"/>
    <s v="New Zealand"/>
    <s v="Lyttelton"/>
    <x v="34"/>
    <x v="0"/>
    <s v="Direct"/>
    <n v="1"/>
    <n v="2"/>
    <n v="4.4000000000000004"/>
  </r>
  <r>
    <s v="Export"/>
    <s v="New Zealand"/>
    <s v="New Zealand"/>
    <s v="Lyttelton"/>
    <x v="6"/>
    <x v="1"/>
    <s v="Direct"/>
    <n v="4"/>
    <n v="0"/>
    <n v="5.4850000000000003"/>
  </r>
  <r>
    <s v="Export"/>
    <s v="New Zealand"/>
    <s v="New Zealand"/>
    <s v="Metroport / Auckland"/>
    <x v="20"/>
    <x v="0"/>
    <s v="Direct"/>
    <n v="2"/>
    <n v="3"/>
    <n v="38.670699999999997"/>
  </r>
  <r>
    <s v="Export"/>
    <s v="New Zealand"/>
    <s v="New Zealand"/>
    <s v="Metroport / Auckland"/>
    <x v="17"/>
    <x v="0"/>
    <s v="Direct"/>
    <n v="1"/>
    <n v="1"/>
    <n v="22.451000000000001"/>
  </r>
  <r>
    <s v="Export"/>
    <s v="New Zealand"/>
    <s v="New Zealand"/>
    <s v="Napier"/>
    <x v="6"/>
    <x v="0"/>
    <s v="Direct"/>
    <n v="1"/>
    <n v="2"/>
    <n v="3.49"/>
  </r>
  <r>
    <s v="Export"/>
    <s v="New Zealand"/>
    <s v="New Zealand"/>
    <s v="Nelson"/>
    <x v="6"/>
    <x v="1"/>
    <s v="Direct"/>
    <n v="1"/>
    <n v="0"/>
    <n v="1.6"/>
  </r>
  <r>
    <s v="Export"/>
    <s v="New Zealand"/>
    <s v="New Zealand"/>
    <s v="Port Chalmers"/>
    <x v="5"/>
    <x v="0"/>
    <s v="Direct"/>
    <n v="1"/>
    <n v="1"/>
    <n v="9.59"/>
  </r>
  <r>
    <s v="Export"/>
    <s v="New Zealand"/>
    <s v="New Zealand"/>
    <s v="Tauranga"/>
    <x v="10"/>
    <x v="0"/>
    <s v="Direct"/>
    <n v="2"/>
    <n v="2"/>
    <n v="44.65"/>
  </r>
  <r>
    <s v="Export"/>
    <s v="New Zealand"/>
    <s v="New Zealand"/>
    <s v="Tauranga"/>
    <x v="64"/>
    <x v="0"/>
    <s v="Direct"/>
    <n v="2"/>
    <n v="2"/>
    <n v="46.94"/>
  </r>
  <r>
    <s v="Export"/>
    <s v="New Zealand"/>
    <s v="New Zealand"/>
    <s v="Wellington"/>
    <x v="65"/>
    <x v="0"/>
    <s v="Direct"/>
    <n v="2"/>
    <n v="4"/>
    <n v="41.488999999999997"/>
  </r>
  <r>
    <s v="Export"/>
    <s v="New Zealand"/>
    <s v="New Zealand"/>
    <s v="Wellington"/>
    <x v="3"/>
    <x v="0"/>
    <s v="Direct"/>
    <n v="1"/>
    <n v="1"/>
    <n v="14.84"/>
  </r>
  <r>
    <s v="Export"/>
    <s v="New Zealand"/>
    <s v="New Zealand"/>
    <s v="Wellington"/>
    <x v="40"/>
    <x v="0"/>
    <s v="Direct"/>
    <n v="6"/>
    <n v="6"/>
    <n v="123.72"/>
  </r>
  <r>
    <s v="Export"/>
    <s v="Scandinavia"/>
    <s v="Sweden"/>
    <s v="Gothenburg"/>
    <x v="3"/>
    <x v="0"/>
    <s v="Direct"/>
    <n v="1"/>
    <n v="2"/>
    <n v="11.84"/>
  </r>
  <r>
    <s v="Export"/>
    <s v="South America"/>
    <s v="Brazil"/>
    <s v="Santos"/>
    <x v="5"/>
    <x v="0"/>
    <s v="Direct"/>
    <n v="6"/>
    <n v="7"/>
    <n v="123.197"/>
  </r>
  <r>
    <s v="Export"/>
    <s v="South America"/>
    <s v="Chile"/>
    <s v="Valparaiso"/>
    <x v="2"/>
    <x v="0"/>
    <s v="Direct"/>
    <n v="1"/>
    <n v="2"/>
    <n v="8.77"/>
  </r>
  <r>
    <s v="Export"/>
    <s v="South America"/>
    <s v="Peru"/>
    <s v="Callao"/>
    <x v="1"/>
    <x v="0"/>
    <s v="Direct"/>
    <n v="1"/>
    <n v="2"/>
    <n v="15.2"/>
  </r>
  <r>
    <s v="Export"/>
    <s v="South Pacific"/>
    <s v="Fiji"/>
    <s v="Lautoka"/>
    <x v="25"/>
    <x v="0"/>
    <s v="Direct"/>
    <n v="1"/>
    <n v="1"/>
    <n v="19"/>
  </r>
  <r>
    <s v="Export"/>
    <s v="South Pacific"/>
    <s v="French Polynesia"/>
    <s v="Papeete"/>
    <x v="40"/>
    <x v="0"/>
    <s v="Direct"/>
    <n v="1"/>
    <n v="1"/>
    <n v="20.64"/>
  </r>
  <r>
    <s v="Export"/>
    <s v="South Pacific"/>
    <s v="Papua New Guinea"/>
    <s v="Lae"/>
    <x v="65"/>
    <x v="0"/>
    <s v="Direct"/>
    <n v="4"/>
    <n v="4"/>
    <n v="76.400000000000006"/>
  </r>
  <r>
    <s v="Export"/>
    <s v="South Pacific"/>
    <s v="Papua New Guinea"/>
    <s v="Port Moresby"/>
    <x v="47"/>
    <x v="0"/>
    <s v="Direct"/>
    <n v="1"/>
    <n v="1"/>
    <n v="21.384"/>
  </r>
  <r>
    <s v="Export"/>
    <s v="South Pacific"/>
    <s v="Solomon Islands"/>
    <s v="Honiara"/>
    <x v="20"/>
    <x v="0"/>
    <s v="Direct"/>
    <n v="2"/>
    <n v="2"/>
    <n v="28.270499999999998"/>
  </r>
  <r>
    <s v="Export"/>
    <s v="South-East Asia"/>
    <s v="Indonesia"/>
    <s v="Ciwandan"/>
    <x v="28"/>
    <x v="2"/>
    <s v="Direct"/>
    <n v="2"/>
    <n v="0"/>
    <n v="21940"/>
  </r>
  <r>
    <s v="Export"/>
    <s v="South-East Asia"/>
    <s v="Indonesia"/>
    <s v="Jakarta"/>
    <x v="1"/>
    <x v="0"/>
    <s v="Direct"/>
    <n v="20"/>
    <n v="20"/>
    <n v="128.33699999999999"/>
  </r>
  <r>
    <s v="Export"/>
    <s v="South-East Asia"/>
    <s v="Indonesia"/>
    <s v="Jakarta"/>
    <x v="4"/>
    <x v="0"/>
    <s v="Direct"/>
    <n v="1"/>
    <n v="2"/>
    <n v="9.0459999999999994"/>
  </r>
  <r>
    <s v="Export"/>
    <s v="South-East Asia"/>
    <s v="Indonesia"/>
    <s v="Jakarta"/>
    <x v="12"/>
    <x v="0"/>
    <s v="Direct"/>
    <n v="1"/>
    <n v="1"/>
    <n v="11.491"/>
  </r>
  <r>
    <s v="Export"/>
    <s v="South-East Asia"/>
    <s v="Indonesia"/>
    <s v="Jakarta"/>
    <x v="8"/>
    <x v="1"/>
    <s v="Direct"/>
    <n v="22"/>
    <n v="0"/>
    <n v="11.259"/>
  </r>
  <r>
    <s v="Export"/>
    <s v="South-East Asia"/>
    <s v="Indonesia"/>
    <s v="Jakarta"/>
    <x v="8"/>
    <x v="0"/>
    <s v="Direct"/>
    <n v="2"/>
    <n v="4"/>
    <n v="16.16"/>
  </r>
  <r>
    <s v="Export"/>
    <s v="South-East Asia"/>
    <s v="Indonesia"/>
    <s v="Panjang (Lampung, Sumatra)"/>
    <x v="30"/>
    <x v="1"/>
    <s v="Direct"/>
    <n v="1"/>
    <n v="0"/>
    <n v="45"/>
  </r>
  <r>
    <s v="Export"/>
    <s v="South-East Asia"/>
    <s v="Indonesia"/>
    <s v="Panjang (Lampung, Sumatra)"/>
    <x v="30"/>
    <x v="2"/>
    <s v="Direct"/>
    <n v="1"/>
    <n v="0"/>
    <n v="500"/>
  </r>
  <r>
    <s v="Export"/>
    <s v="South-East Asia"/>
    <s v="Indonesia"/>
    <s v="Panjang (Lampung, Sumatra)"/>
    <x v="44"/>
    <x v="1"/>
    <s v="Direct"/>
    <n v="1"/>
    <n v="0"/>
    <n v="30"/>
  </r>
  <r>
    <s v="Export"/>
    <s v="Japan"/>
    <s v="Japan"/>
    <s v="Yokohama"/>
    <x v="40"/>
    <x v="0"/>
    <s v="Direct"/>
    <n v="1"/>
    <n v="1"/>
    <n v="20.8"/>
  </r>
  <r>
    <s v="Export"/>
    <s v="Mediterranean"/>
    <s v="Croatia"/>
    <s v="Rijeka Bakar"/>
    <x v="4"/>
    <x v="0"/>
    <s v="Direct"/>
    <n v="2"/>
    <n v="2"/>
    <n v="11.14"/>
  </r>
  <r>
    <s v="Export"/>
    <s v="Mediterranean"/>
    <s v="Italy"/>
    <s v="Genoa"/>
    <x v="2"/>
    <x v="0"/>
    <s v="Direct"/>
    <n v="1"/>
    <n v="1"/>
    <n v="3.8"/>
  </r>
  <r>
    <s v="Export"/>
    <s v="Mediterranean"/>
    <s v="Italy"/>
    <s v="Genoa"/>
    <x v="23"/>
    <x v="0"/>
    <s v="Direct"/>
    <n v="1"/>
    <n v="1"/>
    <n v="24.32"/>
  </r>
  <r>
    <s v="Export"/>
    <s v="Mediterranean"/>
    <s v="Italy"/>
    <s v="Livorno"/>
    <x v="19"/>
    <x v="0"/>
    <s v="Direct"/>
    <n v="1"/>
    <n v="1"/>
    <n v="17"/>
  </r>
  <r>
    <s v="Export"/>
    <s v="Mediterranean"/>
    <s v="Italy"/>
    <s v="Trieste"/>
    <x v="23"/>
    <x v="0"/>
    <s v="Direct"/>
    <n v="2"/>
    <n v="2"/>
    <n v="52.16"/>
  </r>
  <r>
    <s v="Export"/>
    <s v="Mediterranean"/>
    <s v="Turkey"/>
    <s v="Antalya"/>
    <x v="2"/>
    <x v="0"/>
    <s v="Direct"/>
    <n v="2"/>
    <n v="4"/>
    <n v="25.04"/>
  </r>
  <r>
    <s v="Export"/>
    <s v="Middle East"/>
    <s v="Israel"/>
    <s v="Eilat"/>
    <x v="61"/>
    <x v="1"/>
    <s v="Direct"/>
    <n v="6000"/>
    <n v="0"/>
    <n v="300"/>
  </r>
  <r>
    <s v="Export"/>
    <s v="Middle East"/>
    <s v="Israel"/>
    <s v="Haifa"/>
    <x v="8"/>
    <x v="0"/>
    <s v="Direct"/>
    <n v="23"/>
    <n v="46"/>
    <n v="587.38499999999999"/>
  </r>
  <r>
    <s v="Export"/>
    <s v="Middle East"/>
    <s v="Jordan"/>
    <s v="Aqabah"/>
    <x v="20"/>
    <x v="0"/>
    <s v="Direct"/>
    <n v="5"/>
    <n v="10"/>
    <n v="127.62869999999999"/>
  </r>
  <r>
    <s v="Export"/>
    <s v="Middle East"/>
    <s v="Kuwait"/>
    <s v="Kuwait - other"/>
    <x v="53"/>
    <x v="2"/>
    <s v="Direct"/>
    <n v="1"/>
    <n v="0"/>
    <n v="585"/>
  </r>
  <r>
    <s v="Export"/>
    <s v="Middle East"/>
    <s v="Kuwait"/>
    <s v="Kuwait - other"/>
    <x v="61"/>
    <x v="1"/>
    <s v="Direct"/>
    <n v="44180"/>
    <n v="0"/>
    <n v="2209"/>
  </r>
  <r>
    <s v="Export"/>
    <s v="Middle East"/>
    <s v="Kuwait"/>
    <s v="Shuaiba"/>
    <x v="25"/>
    <x v="0"/>
    <s v="Direct"/>
    <n v="4"/>
    <n v="8"/>
    <n v="117.02"/>
  </r>
  <r>
    <s v="Export"/>
    <s v="Middle East"/>
    <s v="Qatar"/>
    <s v="Hamad"/>
    <x v="34"/>
    <x v="0"/>
    <s v="Direct"/>
    <n v="1"/>
    <n v="1"/>
    <n v="2"/>
  </r>
  <r>
    <s v="Export"/>
    <s v="Middle East"/>
    <s v="Qatar"/>
    <s v="Hamad"/>
    <x v="1"/>
    <x v="0"/>
    <s v="Direct"/>
    <n v="1"/>
    <n v="2"/>
    <n v="1.59"/>
  </r>
  <r>
    <s v="Export"/>
    <s v="Middle East"/>
    <s v="Saudi Arabia"/>
    <s v="Ad Dammam"/>
    <x v="4"/>
    <x v="0"/>
    <s v="Direct"/>
    <n v="1"/>
    <n v="1"/>
    <n v="1.5620000000000001"/>
  </r>
  <r>
    <s v="Export"/>
    <s v="Middle East"/>
    <s v="Saudi Arabia"/>
    <s v="Jeddah"/>
    <x v="10"/>
    <x v="0"/>
    <s v="Direct"/>
    <n v="1"/>
    <n v="1"/>
    <n v="18.687999999999999"/>
  </r>
  <r>
    <s v="Export"/>
    <s v="Middle East"/>
    <s v="Saudi Arabia"/>
    <s v="Jeddah"/>
    <x v="41"/>
    <x v="0"/>
    <s v="Direct"/>
    <n v="3"/>
    <n v="3"/>
    <n v="60.8"/>
  </r>
  <r>
    <s v="Export"/>
    <s v="Middle East"/>
    <s v="United Arab Emirates"/>
    <s v="Dubai"/>
    <x v="25"/>
    <x v="0"/>
    <s v="Direct"/>
    <n v="8"/>
    <n v="16"/>
    <n v="223.47300000000001"/>
  </r>
  <r>
    <s v="Export"/>
    <s v="Middle East"/>
    <s v="United Arab Emirates"/>
    <s v="Jebel Ali"/>
    <x v="21"/>
    <x v="0"/>
    <s v="Direct"/>
    <n v="1"/>
    <n v="2"/>
    <n v="5.56"/>
  </r>
  <r>
    <s v="Export"/>
    <s v="Middle East"/>
    <s v="United Arab Emirates"/>
    <s v="Jebel Ali"/>
    <x v="9"/>
    <x v="0"/>
    <s v="Direct"/>
    <n v="2"/>
    <n v="2"/>
    <n v="34.08"/>
  </r>
  <r>
    <s v="Export"/>
    <s v="Middle East"/>
    <s v="United Arab Emirates"/>
    <s v="Jebel Ali"/>
    <x v="61"/>
    <x v="1"/>
    <s v="Direct"/>
    <n v="17000"/>
    <n v="0"/>
    <n v="850"/>
  </r>
  <r>
    <s v="Export"/>
    <s v="Middle East"/>
    <s v="United Arab Emirates"/>
    <s v="Jebel Ali"/>
    <x v="66"/>
    <x v="0"/>
    <s v="Direct"/>
    <n v="1"/>
    <n v="2"/>
    <n v="21.02"/>
  </r>
  <r>
    <s v="Export"/>
    <s v="Middle East"/>
    <s v="United Arab Emirates"/>
    <s v="Jebel Ali"/>
    <x v="28"/>
    <x v="0"/>
    <s v="Direct"/>
    <n v="20"/>
    <n v="20"/>
    <n v="523.38"/>
  </r>
  <r>
    <s v="Export"/>
    <s v="Middle East"/>
    <s v="United Arab Emirates"/>
    <s v="Sharjah"/>
    <x v="16"/>
    <x v="0"/>
    <s v="Direct"/>
    <n v="2"/>
    <n v="4"/>
    <n v="40.630000000000003"/>
  </r>
  <r>
    <s v="Export"/>
    <s v="Middle East"/>
    <s v="Yemen Democratic Republic"/>
    <s v="Aden"/>
    <x v="28"/>
    <x v="2"/>
    <s v="Direct"/>
    <n v="6"/>
    <n v="0"/>
    <n v="60500"/>
  </r>
  <r>
    <s v="Export"/>
    <s v="New Zealand"/>
    <s v="New Zealand"/>
    <s v="Auckland"/>
    <x v="10"/>
    <x v="0"/>
    <s v="Direct"/>
    <n v="3"/>
    <n v="3"/>
    <n v="67.5"/>
  </r>
  <r>
    <s v="Export"/>
    <s v="New Zealand"/>
    <s v="New Zealand"/>
    <s v="Auckland"/>
    <x v="67"/>
    <x v="0"/>
    <s v="Direct"/>
    <n v="25"/>
    <n v="25"/>
    <n v="616.5"/>
  </r>
  <r>
    <s v="Export"/>
    <s v="New Zealand"/>
    <s v="New Zealand"/>
    <s v="Auckland"/>
    <x v="20"/>
    <x v="0"/>
    <s v="Direct"/>
    <n v="3"/>
    <n v="3"/>
    <n v="56.0167"/>
  </r>
  <r>
    <s v="Export"/>
    <s v="New Zealand"/>
    <s v="New Zealand"/>
    <s v="Auckland"/>
    <x v="7"/>
    <x v="0"/>
    <s v="Direct"/>
    <n v="3"/>
    <n v="3"/>
    <n v="18.542000000000002"/>
  </r>
  <r>
    <s v="Export"/>
    <s v="New Zealand"/>
    <s v="New Zealand"/>
    <s v="Auckland"/>
    <x v="52"/>
    <x v="0"/>
    <s v="Direct"/>
    <n v="5"/>
    <n v="6"/>
    <n v="45.4587"/>
  </r>
  <r>
    <s v="Export"/>
    <s v="New Zealand"/>
    <s v="New Zealand"/>
    <s v="Auckland"/>
    <x v="3"/>
    <x v="1"/>
    <s v="Direct"/>
    <n v="3"/>
    <n v="0"/>
    <n v="64.22"/>
  </r>
  <r>
    <s v="Export"/>
    <s v="Japan"/>
    <s v="Japan"/>
    <s v="Kobe"/>
    <x v="57"/>
    <x v="0"/>
    <s v="Direct"/>
    <n v="20"/>
    <n v="40"/>
    <n v="500"/>
  </r>
  <r>
    <s v="Export"/>
    <s v="Japan"/>
    <s v="Japan"/>
    <s v="Kobe"/>
    <x v="12"/>
    <x v="0"/>
    <s v="Direct"/>
    <n v="1"/>
    <n v="1"/>
    <n v="26.1"/>
  </r>
  <r>
    <s v="Export"/>
    <s v="Japan"/>
    <s v="Japan"/>
    <s v="Kochi"/>
    <x v="41"/>
    <x v="0"/>
    <s v="Direct"/>
    <n v="1"/>
    <n v="1"/>
    <n v="20.52"/>
  </r>
  <r>
    <s v="Export"/>
    <s v="Japan"/>
    <s v="Japan"/>
    <s v="Nagoya"/>
    <x v="5"/>
    <x v="0"/>
    <s v="Direct"/>
    <n v="3"/>
    <n v="3"/>
    <n v="30.434999999999999"/>
  </r>
  <r>
    <s v="Export"/>
    <s v="Japan"/>
    <s v="Japan"/>
    <s v="Nagoya"/>
    <x v="15"/>
    <x v="0"/>
    <s v="Direct"/>
    <n v="1"/>
    <n v="1"/>
    <n v="19.100000000000001"/>
  </r>
  <r>
    <s v="Export"/>
    <s v="Japan"/>
    <s v="Japan"/>
    <s v="Nagoya"/>
    <x v="0"/>
    <x v="0"/>
    <s v="Direct"/>
    <n v="3"/>
    <n v="5"/>
    <n v="73"/>
  </r>
  <r>
    <s v="Export"/>
    <s v="Japan"/>
    <s v="Japan"/>
    <s v="Naha"/>
    <x v="45"/>
    <x v="0"/>
    <s v="Direct"/>
    <n v="10"/>
    <n v="20"/>
    <n v="253.69"/>
  </r>
  <r>
    <s v="Export"/>
    <s v="Japan"/>
    <s v="Japan"/>
    <s v="Oita"/>
    <x v="22"/>
    <x v="0"/>
    <s v="Direct"/>
    <n v="3"/>
    <n v="6"/>
    <n v="71.040000000000006"/>
  </r>
  <r>
    <s v="Export"/>
    <s v="Japan"/>
    <s v="Japan"/>
    <s v="Osaka"/>
    <x v="46"/>
    <x v="2"/>
    <s v="Direct"/>
    <n v="1"/>
    <n v="0"/>
    <n v="6300"/>
  </r>
  <r>
    <s v="Export"/>
    <s v="Japan"/>
    <s v="Japan"/>
    <s v="Osaka"/>
    <x v="49"/>
    <x v="0"/>
    <s v="Direct"/>
    <n v="3"/>
    <n v="3"/>
    <n v="60.000999999999998"/>
  </r>
  <r>
    <s v="Export"/>
    <s v="Japan"/>
    <s v="Japan"/>
    <s v="Osaka"/>
    <x v="68"/>
    <x v="0"/>
    <s v="Direct"/>
    <n v="24"/>
    <n v="24"/>
    <n v="476.03"/>
  </r>
  <r>
    <s v="Export"/>
    <s v="Japan"/>
    <s v="Japan"/>
    <s v="Shibushi"/>
    <x v="45"/>
    <x v="0"/>
    <s v="Direct"/>
    <n v="99"/>
    <n v="198"/>
    <n v="2564.2800000000002"/>
  </r>
  <r>
    <s v="Export"/>
    <s v="Japan"/>
    <s v="Japan"/>
    <s v="Tokyo"/>
    <x v="25"/>
    <x v="0"/>
    <s v="Direct"/>
    <n v="1"/>
    <n v="1"/>
    <n v="11.97"/>
  </r>
  <r>
    <s v="Export"/>
    <s v="Japan"/>
    <s v="Japan"/>
    <s v="Tokyo"/>
    <x v="45"/>
    <x v="0"/>
    <s v="Direct"/>
    <n v="4"/>
    <n v="8"/>
    <n v="103.22"/>
  </r>
  <r>
    <s v="Export"/>
    <s v="Japan"/>
    <s v="Japan"/>
    <s v="Tokyo"/>
    <x v="12"/>
    <x v="0"/>
    <s v="Direct"/>
    <n v="8"/>
    <n v="8"/>
    <n v="161.04599999999999"/>
  </r>
  <r>
    <s v="Export"/>
    <s v="Japan"/>
    <s v="Japan"/>
    <s v="Yokohama"/>
    <x v="69"/>
    <x v="0"/>
    <s v="Direct"/>
    <n v="10"/>
    <n v="10"/>
    <n v="203.3"/>
  </r>
  <r>
    <s v="Export"/>
    <s v="Japan"/>
    <s v="Japan"/>
    <s v="Yokohama"/>
    <x v="20"/>
    <x v="0"/>
    <s v="Direct"/>
    <n v="24"/>
    <n v="28"/>
    <n v="443.97609999999997"/>
  </r>
  <r>
    <s v="Export"/>
    <s v="Japan"/>
    <s v="Japan"/>
    <s v="Yokohama"/>
    <x v="45"/>
    <x v="0"/>
    <s v="Direct"/>
    <n v="248"/>
    <n v="496"/>
    <n v="6289.3099000000002"/>
  </r>
  <r>
    <s v="Export"/>
    <s v="Japan"/>
    <s v="Japan"/>
    <s v="Yokohama"/>
    <x v="57"/>
    <x v="0"/>
    <s v="Direct"/>
    <n v="24"/>
    <n v="48"/>
    <n v="599.38"/>
  </r>
  <r>
    <s v="Export"/>
    <s v="Japan"/>
    <s v="Japan"/>
    <s v="Yokohama"/>
    <x v="41"/>
    <x v="0"/>
    <s v="Direct"/>
    <n v="11"/>
    <n v="11"/>
    <n v="238.09299999999999"/>
  </r>
  <r>
    <s v="Export"/>
    <s v="Japan"/>
    <s v="Japan"/>
    <s v="Yokohama"/>
    <x v="9"/>
    <x v="0"/>
    <s v="Direct"/>
    <n v="5"/>
    <n v="10"/>
    <n v="131.69999999999999"/>
  </r>
  <r>
    <s v="Export"/>
    <s v="Japan"/>
    <s v="Japan"/>
    <s v="Yokohama"/>
    <x v="42"/>
    <x v="0"/>
    <s v="Direct"/>
    <n v="2"/>
    <n v="2"/>
    <n v="20.27"/>
  </r>
  <r>
    <s v="Export"/>
    <s v="Mediterranean"/>
    <s v="Croatia"/>
    <s v="Rijeka Bakar"/>
    <x v="70"/>
    <x v="0"/>
    <s v="Direct"/>
    <n v="1"/>
    <n v="2"/>
    <n v="14.1"/>
  </r>
  <r>
    <s v="Export"/>
    <s v="Mediterranean"/>
    <s v="Italy"/>
    <s v="Genoa"/>
    <x v="5"/>
    <x v="0"/>
    <s v="Direct"/>
    <n v="3"/>
    <n v="6"/>
    <n v="53.091000000000001"/>
  </r>
  <r>
    <s v="Export"/>
    <s v="Mediterranean"/>
    <s v="Italy"/>
    <s v="La Spezia"/>
    <x v="10"/>
    <x v="0"/>
    <s v="Direct"/>
    <n v="1"/>
    <n v="1"/>
    <n v="23.727"/>
  </r>
  <r>
    <s v="Export"/>
    <s v="Mediterranean"/>
    <s v="Italy"/>
    <s v="La Spezia"/>
    <x v="0"/>
    <x v="0"/>
    <s v="Direct"/>
    <n v="5"/>
    <n v="5"/>
    <n v="136.5"/>
  </r>
  <r>
    <s v="Export"/>
    <s v="Mediterranean"/>
    <s v="Italy"/>
    <s v="Venice"/>
    <x v="31"/>
    <x v="0"/>
    <s v="Direct"/>
    <n v="6"/>
    <n v="6"/>
    <n v="149.81"/>
  </r>
  <r>
    <s v="Export"/>
    <s v="Mediterranean"/>
    <s v="Turkey"/>
    <s v="Istanbul"/>
    <x v="14"/>
    <x v="0"/>
    <s v="Direct"/>
    <n v="8"/>
    <n v="8"/>
    <n v="147.31299999999999"/>
  </r>
  <r>
    <s v="Export"/>
    <s v="Middle East"/>
    <s v="Bahrain"/>
    <s v="Khalifa Bin Salman Pt"/>
    <x v="51"/>
    <x v="0"/>
    <s v="Direct"/>
    <n v="2"/>
    <n v="2"/>
    <n v="43.4"/>
  </r>
  <r>
    <s v="Export"/>
    <s v="Middle East"/>
    <s v="Israel"/>
    <s v="Eilat"/>
    <x v="37"/>
    <x v="1"/>
    <s v="Direct"/>
    <n v="10963"/>
    <n v="0"/>
    <n v="3113.4920000000002"/>
  </r>
  <r>
    <s v="Export"/>
    <s v="Middle East"/>
    <s v="Kuwait"/>
    <s v="Kuwait - other"/>
    <x v="30"/>
    <x v="2"/>
    <s v="Direct"/>
    <n v="2"/>
    <n v="0"/>
    <n v="4334.57"/>
  </r>
  <r>
    <s v="Export"/>
    <s v="Middle East"/>
    <s v="Oman"/>
    <s v="Oman - other"/>
    <x v="61"/>
    <x v="1"/>
    <s v="Direct"/>
    <n v="6000"/>
    <n v="0"/>
    <n v="300"/>
  </r>
  <r>
    <s v="Export"/>
    <s v="Middle East"/>
    <s v="Oman"/>
    <s v="Sohar"/>
    <x v="25"/>
    <x v="0"/>
    <s v="Direct"/>
    <n v="3"/>
    <n v="6"/>
    <n v="84.364999999999995"/>
  </r>
  <r>
    <s v="Export"/>
    <s v="Middle East"/>
    <s v="Oman"/>
    <s v="Sohar"/>
    <x v="20"/>
    <x v="0"/>
    <s v="Direct"/>
    <n v="4"/>
    <n v="4"/>
    <n v="52.334499999999998"/>
  </r>
  <r>
    <s v="Export"/>
    <s v="East Asia"/>
    <s v="China"/>
    <s v="Tianjinxingang"/>
    <x v="20"/>
    <x v="0"/>
    <s v="Direct"/>
    <n v="93"/>
    <n v="175"/>
    <n v="2264.0448000000001"/>
  </r>
  <r>
    <s v="Export"/>
    <s v="East Asia"/>
    <s v="China"/>
    <s v="Tianjinxingang"/>
    <x v="45"/>
    <x v="0"/>
    <s v="Direct"/>
    <n v="225"/>
    <n v="450"/>
    <n v="5676.65"/>
  </r>
  <r>
    <s v="Export"/>
    <s v="East Asia"/>
    <s v="China"/>
    <s v="Tianjinxingang"/>
    <x v="21"/>
    <x v="0"/>
    <s v="Direct"/>
    <n v="1"/>
    <n v="2"/>
    <n v="5.7484999999999999"/>
  </r>
  <r>
    <s v="Export"/>
    <s v="East Asia"/>
    <s v="China"/>
    <s v="Tianjinxingang"/>
    <x v="64"/>
    <x v="0"/>
    <s v="Direct"/>
    <n v="3"/>
    <n v="6"/>
    <n v="40.290399999999998"/>
  </r>
  <r>
    <s v="Export"/>
    <s v="East Asia"/>
    <s v="China"/>
    <s v="Tianjinxingang"/>
    <x v="65"/>
    <x v="0"/>
    <s v="Direct"/>
    <n v="1"/>
    <n v="1"/>
    <n v="17.668500000000002"/>
  </r>
  <r>
    <s v="Export"/>
    <s v="East Asia"/>
    <s v="China"/>
    <s v="Tianjinxingang"/>
    <x v="15"/>
    <x v="0"/>
    <s v="Direct"/>
    <n v="144"/>
    <n v="144"/>
    <n v="2728.17"/>
  </r>
  <r>
    <s v="Export"/>
    <s v="East Asia"/>
    <s v="China"/>
    <s v="Wuhan"/>
    <x v="21"/>
    <x v="0"/>
    <s v="Direct"/>
    <n v="1"/>
    <n v="1"/>
    <n v="1.56"/>
  </r>
  <r>
    <s v="Export"/>
    <s v="East Asia"/>
    <s v="China"/>
    <s v="Wuzhou"/>
    <x v="15"/>
    <x v="0"/>
    <s v="Direct"/>
    <n v="57"/>
    <n v="57"/>
    <n v="1081.82"/>
  </r>
  <r>
    <s v="Export"/>
    <s v="East Asia"/>
    <s v="China"/>
    <s v="Xiamen"/>
    <x v="10"/>
    <x v="0"/>
    <s v="Direct"/>
    <n v="2"/>
    <n v="2"/>
    <n v="36.79"/>
  </r>
  <r>
    <s v="Export"/>
    <s v="East Asia"/>
    <s v="China"/>
    <s v="Xiamen"/>
    <x v="41"/>
    <x v="0"/>
    <s v="Direct"/>
    <n v="50"/>
    <n v="50"/>
    <n v="1002"/>
  </r>
  <r>
    <s v="Export"/>
    <s v="East Asia"/>
    <s v="China"/>
    <s v="Xiamen"/>
    <x v="36"/>
    <x v="0"/>
    <s v="Direct"/>
    <n v="2"/>
    <n v="2"/>
    <n v="28.361999999999998"/>
  </r>
  <r>
    <s v="Export"/>
    <s v="East Asia"/>
    <s v="China"/>
    <s v="Xingang"/>
    <x v="2"/>
    <x v="0"/>
    <s v="Direct"/>
    <n v="1"/>
    <n v="1"/>
    <n v="17.649999999999999"/>
  </r>
  <r>
    <s v="Export"/>
    <s v="East Asia"/>
    <s v="China"/>
    <s v="Yantian"/>
    <x v="70"/>
    <x v="0"/>
    <s v="Direct"/>
    <n v="2"/>
    <n v="4"/>
    <n v="26.84"/>
  </r>
  <r>
    <s v="Export"/>
    <s v="East Asia"/>
    <s v="China"/>
    <s v="Zhangjiagang"/>
    <x v="55"/>
    <x v="0"/>
    <s v="Direct"/>
    <n v="100"/>
    <n v="100"/>
    <n v="2023"/>
  </r>
  <r>
    <s v="Export"/>
    <s v="East Asia"/>
    <s v="China"/>
    <s v="ZHANJIANG"/>
    <x v="41"/>
    <x v="0"/>
    <s v="Direct"/>
    <n v="18"/>
    <n v="18"/>
    <n v="434.16"/>
  </r>
  <r>
    <s v="Export"/>
    <s v="East Asia"/>
    <s v="China"/>
    <s v="Zhaoqing"/>
    <x v="28"/>
    <x v="0"/>
    <s v="Direct"/>
    <n v="76"/>
    <n v="76"/>
    <n v="1885.88"/>
  </r>
  <r>
    <s v="Export"/>
    <s v="East Asia"/>
    <s v="China"/>
    <s v="Zhengzhous"/>
    <x v="14"/>
    <x v="0"/>
    <s v="Direct"/>
    <n v="2"/>
    <n v="2"/>
    <n v="33.6"/>
  </r>
  <r>
    <s v="Export"/>
    <s v="East Asia"/>
    <s v="Hong Kong"/>
    <s v="Hong Kong"/>
    <x v="51"/>
    <x v="0"/>
    <s v="Direct"/>
    <n v="1"/>
    <n v="1"/>
    <n v="12.039"/>
  </r>
  <r>
    <s v="Export"/>
    <s v="East Asia"/>
    <s v="Hong Kong"/>
    <s v="Hong Kong"/>
    <x v="20"/>
    <x v="0"/>
    <s v="Direct"/>
    <n v="7"/>
    <n v="13"/>
    <n v="169.41499999999999"/>
  </r>
  <r>
    <s v="Export"/>
    <s v="East Asia"/>
    <s v="Hong Kong"/>
    <s v="Hong Kong"/>
    <x v="45"/>
    <x v="0"/>
    <s v="Direct"/>
    <n v="1"/>
    <n v="2"/>
    <n v="18"/>
  </r>
  <r>
    <s v="Export"/>
    <s v="East Asia"/>
    <s v="Hong Kong"/>
    <s v="Hong Kong"/>
    <x v="1"/>
    <x v="0"/>
    <s v="Direct"/>
    <n v="3"/>
    <n v="4"/>
    <n v="34.926000000000002"/>
  </r>
  <r>
    <s v="Export"/>
    <s v="East Asia"/>
    <s v="Korea, Republic of"/>
    <s v="Busan"/>
    <x v="43"/>
    <x v="0"/>
    <s v="Direct"/>
    <n v="2"/>
    <n v="2"/>
    <n v="35.799999999999997"/>
  </r>
  <r>
    <s v="Export"/>
    <s v="East Asia"/>
    <s v="Korea, Republic of"/>
    <s v="Busan"/>
    <x v="2"/>
    <x v="0"/>
    <s v="Direct"/>
    <n v="1"/>
    <n v="1"/>
    <n v="22.43"/>
  </r>
  <r>
    <s v="Export"/>
    <s v="East Asia"/>
    <s v="Korea, Republic of"/>
    <s v="Busan"/>
    <x v="12"/>
    <x v="0"/>
    <s v="Direct"/>
    <n v="5"/>
    <n v="5"/>
    <n v="109.895"/>
  </r>
  <r>
    <s v="Export"/>
    <s v="East Asia"/>
    <s v="Korea, Republic of"/>
    <s v="Busan"/>
    <x v="42"/>
    <x v="0"/>
    <s v="Direct"/>
    <n v="23"/>
    <n v="32"/>
    <n v="482.29599999999999"/>
  </r>
  <r>
    <s v="Export"/>
    <s v="East Asia"/>
    <s v="Korea, Republic of"/>
    <s v="Busan"/>
    <x v="55"/>
    <x v="0"/>
    <s v="Direct"/>
    <n v="46"/>
    <n v="46"/>
    <n v="931.04"/>
  </r>
  <r>
    <s v="Export"/>
    <s v="East Asia"/>
    <s v="Korea, Republic of"/>
    <s v="Busan"/>
    <x v="40"/>
    <x v="0"/>
    <s v="Direct"/>
    <n v="54"/>
    <n v="54"/>
    <n v="1128.98"/>
  </r>
  <r>
    <s v="Export"/>
    <s v="East Asia"/>
    <s v="Korea, Republic of"/>
    <s v="Incheon"/>
    <x v="46"/>
    <x v="2"/>
    <s v="Direct"/>
    <n v="1"/>
    <n v="0"/>
    <n v="6300"/>
  </r>
  <r>
    <s v="Export"/>
    <s v="East Asia"/>
    <s v="Korea, Republic of"/>
    <s v="Incheon"/>
    <x v="32"/>
    <x v="0"/>
    <s v="Direct"/>
    <n v="8"/>
    <n v="16"/>
    <n v="127.84"/>
  </r>
  <r>
    <s v="Export"/>
    <s v="East Asia"/>
    <s v="Taiwan"/>
    <s v="Kaohsiung"/>
    <x v="32"/>
    <x v="0"/>
    <s v="Direct"/>
    <n v="11"/>
    <n v="22"/>
    <n v="217.57"/>
  </r>
  <r>
    <s v="Export"/>
    <s v="East Asia"/>
    <s v="Taiwan"/>
    <s v="Kaohsiung"/>
    <x v="25"/>
    <x v="0"/>
    <s v="Direct"/>
    <n v="3"/>
    <n v="3"/>
    <n v="70.650000000000006"/>
  </r>
  <r>
    <s v="Export"/>
    <s v="East Asia"/>
    <s v="Taiwan"/>
    <s v="Kaohsiung"/>
    <x v="41"/>
    <x v="0"/>
    <s v="Direct"/>
    <n v="1"/>
    <n v="1"/>
    <n v="20.2"/>
  </r>
  <r>
    <s v="Export"/>
    <s v="East Asia"/>
    <s v="Taiwan"/>
    <s v="Kaohsiung"/>
    <x v="7"/>
    <x v="0"/>
    <s v="Direct"/>
    <n v="1"/>
    <n v="2"/>
    <n v="15.504799999999999"/>
  </r>
  <r>
    <s v="Export"/>
    <s v="South-East Asia"/>
    <s v="Indonesia"/>
    <s v="Semarang"/>
    <x v="28"/>
    <x v="2"/>
    <s v="Direct"/>
    <n v="1"/>
    <n v="0"/>
    <n v="25200"/>
  </r>
  <r>
    <s v="Export"/>
    <s v="South-East Asia"/>
    <s v="Indonesia"/>
    <s v="Surabaya"/>
    <x v="1"/>
    <x v="0"/>
    <s v="Direct"/>
    <n v="1"/>
    <n v="1"/>
    <n v="9.5"/>
  </r>
  <r>
    <s v="Export"/>
    <s v="South-East Asia"/>
    <s v="Indonesia"/>
    <s v="Surabaya"/>
    <x v="9"/>
    <x v="0"/>
    <s v="Direct"/>
    <n v="1"/>
    <n v="1"/>
    <n v="13.34"/>
  </r>
  <r>
    <s v="Export"/>
    <s v="South-East Asia"/>
    <s v="Indonesia"/>
    <s v="Surabaya"/>
    <x v="44"/>
    <x v="1"/>
    <s v="Direct"/>
    <n v="2"/>
    <n v="0"/>
    <n v="8"/>
  </r>
  <r>
    <s v="Export"/>
    <s v="South-East Asia"/>
    <s v="Malaysia"/>
    <s v="Bintulu"/>
    <x v="43"/>
    <x v="0"/>
    <s v="Direct"/>
    <n v="15"/>
    <n v="30"/>
    <n v="384.06"/>
  </r>
  <r>
    <s v="Export"/>
    <s v="South-East Asia"/>
    <s v="Malaysia"/>
    <s v="Kuching"/>
    <x v="47"/>
    <x v="0"/>
    <s v="Direct"/>
    <n v="5"/>
    <n v="5"/>
    <n v="124.74"/>
  </r>
  <r>
    <s v="Export"/>
    <s v="South-East Asia"/>
    <s v="Malaysia"/>
    <s v="Pasir Gudang"/>
    <x v="23"/>
    <x v="0"/>
    <s v="Direct"/>
    <n v="36"/>
    <n v="36"/>
    <n v="945.24829999999997"/>
  </r>
  <r>
    <s v="Export"/>
    <s v="South-East Asia"/>
    <s v="Malaysia"/>
    <s v="Pasir Gudang"/>
    <x v="3"/>
    <x v="0"/>
    <s v="Direct"/>
    <n v="1"/>
    <n v="2"/>
    <n v="19.332000000000001"/>
  </r>
  <r>
    <s v="Export"/>
    <s v="South-East Asia"/>
    <s v="Malaysia"/>
    <s v="Penang"/>
    <x v="34"/>
    <x v="0"/>
    <s v="Direct"/>
    <n v="11"/>
    <n v="22"/>
    <n v="42.79"/>
  </r>
  <r>
    <s v="Export"/>
    <s v="South-East Asia"/>
    <s v="Malaysia"/>
    <s v="Penang"/>
    <x v="24"/>
    <x v="0"/>
    <s v="Direct"/>
    <n v="5"/>
    <n v="5"/>
    <n v="101.5"/>
  </r>
  <r>
    <s v="Export"/>
    <s v="South-East Asia"/>
    <s v="Malaysia"/>
    <s v="Port Klang"/>
    <x v="27"/>
    <x v="0"/>
    <s v="Direct"/>
    <n v="22"/>
    <n v="44"/>
    <n v="437.08"/>
  </r>
  <r>
    <s v="Export"/>
    <s v="South-East Asia"/>
    <s v="Malaysia"/>
    <s v="Port Klang"/>
    <x v="63"/>
    <x v="0"/>
    <s v="Direct"/>
    <n v="1"/>
    <n v="1"/>
    <n v="13.35"/>
  </r>
  <r>
    <s v="Export"/>
    <s v="South-East Asia"/>
    <s v="Malaysia"/>
    <s v="Port Klang"/>
    <x v="34"/>
    <x v="0"/>
    <s v="Direct"/>
    <n v="198"/>
    <n v="368"/>
    <n v="736"/>
  </r>
  <r>
    <s v="Export"/>
    <s v="South-East Asia"/>
    <s v="Malaysia"/>
    <s v="Port Klang"/>
    <x v="2"/>
    <x v="0"/>
    <s v="Direct"/>
    <n v="2"/>
    <n v="3"/>
    <n v="27.56"/>
  </r>
  <r>
    <s v="Export"/>
    <s v="South-East Asia"/>
    <s v="Malaysia"/>
    <s v="Port Klang"/>
    <x v="6"/>
    <x v="0"/>
    <s v="Direct"/>
    <n v="3"/>
    <n v="5"/>
    <n v="10.41"/>
  </r>
  <r>
    <s v="Export"/>
    <s v="South-East Asia"/>
    <s v="Malaysia"/>
    <s v="Port Klang"/>
    <x v="42"/>
    <x v="0"/>
    <s v="Direct"/>
    <n v="53"/>
    <n v="73"/>
    <n v="1222.905"/>
  </r>
  <r>
    <s v="Export"/>
    <s v="South-East Asia"/>
    <s v="Malaysia"/>
    <s v="Port Klang"/>
    <x v="56"/>
    <x v="0"/>
    <s v="Direct"/>
    <n v="10"/>
    <n v="10"/>
    <n v="250.9"/>
  </r>
  <r>
    <s v="Export"/>
    <s v="South-East Asia"/>
    <s v="Malaysia"/>
    <s v="Port Klang"/>
    <x v="40"/>
    <x v="0"/>
    <s v="Direct"/>
    <n v="26"/>
    <n v="26"/>
    <n v="538.048"/>
  </r>
  <r>
    <s v="Export"/>
    <s v="South-East Asia"/>
    <s v="Malaysia"/>
    <s v="Port Klang"/>
    <x v="11"/>
    <x v="1"/>
    <s v="Direct"/>
    <n v="2"/>
    <n v="0"/>
    <n v="48.558999999999997"/>
  </r>
  <r>
    <s v="Export"/>
    <s v="South-East Asia"/>
    <s v="Malaysia"/>
    <s v="Port Klang"/>
    <x v="28"/>
    <x v="2"/>
    <s v="Direct"/>
    <n v="5"/>
    <n v="0"/>
    <n v="25500"/>
  </r>
  <r>
    <s v="Export"/>
    <s v="South-East Asia"/>
    <s v="Malaysia"/>
    <s v="Sibu"/>
    <x v="25"/>
    <x v="0"/>
    <s v="Direct"/>
    <n v="1"/>
    <n v="2"/>
    <n v="27.212"/>
  </r>
  <r>
    <s v="Export"/>
    <s v="South-East Asia"/>
    <s v="Malaysia"/>
    <s v="Tanjung Pelapas"/>
    <x v="34"/>
    <x v="0"/>
    <s v="Direct"/>
    <n v="384"/>
    <n v="750"/>
    <n v="1500"/>
  </r>
  <r>
    <s v="Export"/>
    <s v="South-East Asia"/>
    <s v="Malaysia"/>
    <s v="Tanjung Pelapas"/>
    <x v="2"/>
    <x v="0"/>
    <s v="Direct"/>
    <n v="1"/>
    <n v="1"/>
    <n v="11.125999999999999"/>
  </r>
  <r>
    <s v="Export"/>
    <s v="South-East Asia"/>
    <s v="Malaysia"/>
    <s v="Tanjung Pelapas"/>
    <x v="40"/>
    <x v="0"/>
    <s v="Direct"/>
    <n v="1"/>
    <n v="1"/>
    <n v="20.8"/>
  </r>
  <r>
    <s v="Export"/>
    <s v="South-East Asia"/>
    <s v="Malaysia"/>
    <s v="Tanjung Pelapas"/>
    <x v="18"/>
    <x v="0"/>
    <s v="Direct"/>
    <n v="6"/>
    <n v="12"/>
    <n v="107.726"/>
  </r>
  <r>
    <s v="Export"/>
    <s v="South-East Asia"/>
    <s v="Philippines"/>
    <s v="Cagayan De Oro"/>
    <x v="30"/>
    <x v="2"/>
    <s v="Direct"/>
    <n v="2"/>
    <n v="0"/>
    <n v="476.12"/>
  </r>
  <r>
    <s v="Export"/>
    <s v="South-East Asia"/>
    <s v="Philippines"/>
    <s v="Cebu"/>
    <x v="1"/>
    <x v="0"/>
    <s v="Direct"/>
    <n v="2"/>
    <n v="4"/>
    <n v="12.65"/>
  </r>
  <r>
    <s v="Export"/>
    <s v="South-East Asia"/>
    <s v="Philippines"/>
    <s v="Cebu"/>
    <x v="15"/>
    <x v="0"/>
    <s v="Direct"/>
    <n v="10"/>
    <n v="10"/>
    <n v="176.83"/>
  </r>
  <r>
    <s v="Export"/>
    <s v="South-East Asia"/>
    <s v="Philippines"/>
    <s v="Manila"/>
    <x v="20"/>
    <x v="0"/>
    <s v="Direct"/>
    <n v="6"/>
    <n v="11"/>
    <n v="146.20830000000001"/>
  </r>
  <r>
    <s v="Export"/>
    <s v="South-East Asia"/>
    <s v="Philippines"/>
    <s v="Manila"/>
    <x v="1"/>
    <x v="0"/>
    <s v="Direct"/>
    <n v="10"/>
    <n v="11"/>
    <n v="123.1084"/>
  </r>
  <r>
    <s v="Export"/>
    <s v="South-East Asia"/>
    <s v="Philippines"/>
    <s v="Manila"/>
    <x v="15"/>
    <x v="0"/>
    <s v="Direct"/>
    <n v="19"/>
    <n v="19"/>
    <n v="328.84500000000003"/>
  </r>
  <r>
    <s v="Export"/>
    <s v="New Zealand"/>
    <s v="New Zealand"/>
    <s v="Auckland"/>
    <x v="4"/>
    <x v="0"/>
    <s v="Direct"/>
    <n v="7"/>
    <n v="13"/>
    <n v="45.645000000000003"/>
  </r>
  <r>
    <s v="Export"/>
    <s v="New Zealand"/>
    <s v="New Zealand"/>
    <s v="Auckland"/>
    <x v="8"/>
    <x v="0"/>
    <s v="Direct"/>
    <n v="3"/>
    <n v="6"/>
    <n v="19.856999999999999"/>
  </r>
  <r>
    <s v="Export"/>
    <s v="New Zealand"/>
    <s v="New Zealand"/>
    <s v="Auckland"/>
    <x v="36"/>
    <x v="0"/>
    <s v="Direct"/>
    <n v="1"/>
    <n v="1"/>
    <n v="10.69"/>
  </r>
  <r>
    <s v="Export"/>
    <s v="New Zealand"/>
    <s v="New Zealand"/>
    <s v="Bluff"/>
    <x v="4"/>
    <x v="0"/>
    <s v="Direct"/>
    <n v="1"/>
    <n v="2"/>
    <n v="2.1"/>
  </r>
  <r>
    <s v="Export"/>
    <s v="New Zealand"/>
    <s v="New Zealand"/>
    <s v="Lyttelton"/>
    <x v="10"/>
    <x v="0"/>
    <s v="Direct"/>
    <n v="11"/>
    <n v="11"/>
    <n v="282.45999999999998"/>
  </r>
  <r>
    <s v="Export"/>
    <s v="New Zealand"/>
    <s v="New Zealand"/>
    <s v="Lyttelton"/>
    <x v="20"/>
    <x v="0"/>
    <s v="Direct"/>
    <n v="1"/>
    <n v="1"/>
    <n v="17.431100000000001"/>
  </r>
  <r>
    <s v="Export"/>
    <s v="New Zealand"/>
    <s v="New Zealand"/>
    <s v="Lyttelton"/>
    <x v="41"/>
    <x v="0"/>
    <s v="Direct"/>
    <n v="2"/>
    <n v="2"/>
    <n v="59.8"/>
  </r>
  <r>
    <s v="Export"/>
    <s v="New Zealand"/>
    <s v="New Zealand"/>
    <s v="Lyttelton"/>
    <x v="4"/>
    <x v="0"/>
    <s v="Direct"/>
    <n v="7"/>
    <n v="12"/>
    <n v="34.021999999999998"/>
  </r>
  <r>
    <s v="Export"/>
    <s v="New Zealand"/>
    <s v="New Zealand"/>
    <s v="Metroport / Auckland"/>
    <x v="1"/>
    <x v="0"/>
    <s v="Direct"/>
    <n v="2"/>
    <n v="2"/>
    <n v="7.22"/>
  </r>
  <r>
    <s v="Export"/>
    <s v="New Zealand"/>
    <s v="New Zealand"/>
    <s v="Napier"/>
    <x v="10"/>
    <x v="0"/>
    <s v="Direct"/>
    <n v="6"/>
    <n v="6"/>
    <n v="159.34"/>
  </r>
  <r>
    <s v="Export"/>
    <s v="New Zealand"/>
    <s v="New Zealand"/>
    <s v="Napier"/>
    <x v="41"/>
    <x v="0"/>
    <s v="Direct"/>
    <n v="1"/>
    <n v="1"/>
    <n v="30"/>
  </r>
  <r>
    <s v="Export"/>
    <s v="New Zealand"/>
    <s v="New Zealand"/>
    <s v="Napier"/>
    <x v="4"/>
    <x v="0"/>
    <s v="Direct"/>
    <n v="2"/>
    <n v="3"/>
    <n v="12.28"/>
  </r>
  <r>
    <s v="Export"/>
    <s v="New Zealand"/>
    <s v="New Zealand"/>
    <s v="Nelson"/>
    <x v="10"/>
    <x v="0"/>
    <s v="Direct"/>
    <n v="3"/>
    <n v="3"/>
    <n v="76.319999999999993"/>
  </r>
  <r>
    <s v="Export"/>
    <s v="New Zealand"/>
    <s v="New Zealand"/>
    <s v="Nelson"/>
    <x v="4"/>
    <x v="0"/>
    <s v="Direct"/>
    <n v="2"/>
    <n v="3"/>
    <n v="9.6"/>
  </r>
  <r>
    <s v="Export"/>
    <s v="New Zealand"/>
    <s v="New Zealand"/>
    <s v="Port Chalmers"/>
    <x v="6"/>
    <x v="0"/>
    <s v="Direct"/>
    <n v="1"/>
    <n v="1"/>
    <n v="6"/>
  </r>
  <r>
    <s v="Export"/>
    <s v="New Zealand"/>
    <s v="New Zealand"/>
    <s v="Port Chalmers"/>
    <x v="4"/>
    <x v="0"/>
    <s v="Direct"/>
    <n v="3"/>
    <n v="5"/>
    <n v="25.8"/>
  </r>
  <r>
    <s v="Export"/>
    <s v="New Zealand"/>
    <s v="New Zealand"/>
    <s v="Tauranga"/>
    <x v="1"/>
    <x v="0"/>
    <s v="Direct"/>
    <n v="3"/>
    <n v="3"/>
    <n v="59.655000000000001"/>
  </r>
  <r>
    <s v="Export"/>
    <s v="New Zealand"/>
    <s v="New Zealand"/>
    <s v="Tauranga"/>
    <x v="65"/>
    <x v="0"/>
    <s v="Direct"/>
    <n v="1"/>
    <n v="2"/>
    <n v="20.4682"/>
  </r>
  <r>
    <s v="Export"/>
    <s v="New Zealand"/>
    <s v="New Zealand"/>
    <s v="Tauranga"/>
    <x v="6"/>
    <x v="0"/>
    <s v="Direct"/>
    <n v="1"/>
    <n v="2"/>
    <n v="8.16"/>
  </r>
  <r>
    <s v="Export"/>
    <s v="New Zealand"/>
    <s v="New Zealand"/>
    <s v="Tauranga"/>
    <x v="15"/>
    <x v="0"/>
    <s v="Direct"/>
    <n v="11"/>
    <n v="22"/>
    <n v="259.83999999999997"/>
  </r>
  <r>
    <s v="Export"/>
    <s v="New Zealand"/>
    <s v="New Zealand"/>
    <s v="Tauranga"/>
    <x v="44"/>
    <x v="0"/>
    <s v="Direct"/>
    <n v="5"/>
    <n v="8"/>
    <n v="30.470199999999998"/>
  </r>
  <r>
    <s v="Export"/>
    <s v="New Zealand"/>
    <s v="New Zealand"/>
    <s v="Tauranga"/>
    <x v="28"/>
    <x v="0"/>
    <s v="Direct"/>
    <n v="1"/>
    <n v="1"/>
    <n v="20.18"/>
  </r>
  <r>
    <s v="Export"/>
    <s v="New Zealand"/>
    <s v="New Zealand"/>
    <s v="Wellington"/>
    <x v="11"/>
    <x v="0"/>
    <s v="Direct"/>
    <n v="1"/>
    <n v="1"/>
    <n v="15.036"/>
  </r>
  <r>
    <s v="Export"/>
    <s v="Scandinavia"/>
    <s v="Finland"/>
    <s v="Uleaborg (Oulu)"/>
    <x v="7"/>
    <x v="0"/>
    <s v="Direct"/>
    <n v="1"/>
    <n v="1"/>
    <n v="21.771999999999998"/>
  </r>
  <r>
    <s v="Export"/>
    <s v="Scandinavia"/>
    <s v="Norway"/>
    <s v="ALESUND"/>
    <x v="1"/>
    <x v="0"/>
    <s v="Direct"/>
    <n v="1"/>
    <n v="2"/>
    <n v="4.8499999999999996"/>
  </r>
  <r>
    <s v="Export"/>
    <s v="Scandinavia"/>
    <s v="Norway"/>
    <s v="Kristiansand"/>
    <x v="5"/>
    <x v="0"/>
    <s v="Direct"/>
    <n v="4"/>
    <n v="4"/>
    <n v="67.930000000000007"/>
  </r>
  <r>
    <s v="Export"/>
    <s v="Scandinavia"/>
    <s v="Norway"/>
    <s v="Oslo"/>
    <x v="4"/>
    <x v="0"/>
    <s v="Direct"/>
    <n v="1"/>
    <n v="1"/>
    <n v="2.1850000000000001"/>
  </r>
  <r>
    <s v="Export"/>
    <s v="Scandinavia"/>
    <s v="Sweden"/>
    <s v="Norrkoping"/>
    <x v="71"/>
    <x v="0"/>
    <s v="Direct"/>
    <n v="1"/>
    <n v="2"/>
    <n v="23.38"/>
  </r>
  <r>
    <s v="Export"/>
    <s v="Scandinavia"/>
    <s v="Sweden"/>
    <s v="Oxelosund"/>
    <x v="23"/>
    <x v="0"/>
    <s v="Direct"/>
    <n v="1"/>
    <n v="1"/>
    <n v="20.029499999999999"/>
  </r>
  <r>
    <s v="Export"/>
    <s v="Scandinavia"/>
    <s v="Sweden"/>
    <s v="Stockholm"/>
    <x v="4"/>
    <x v="0"/>
    <s v="Direct"/>
    <n v="1"/>
    <n v="1"/>
    <n v="1.8"/>
  </r>
  <r>
    <s v="Export"/>
    <s v="South America"/>
    <s v="Chile"/>
    <s v="Puerto Angamos"/>
    <x v="3"/>
    <x v="0"/>
    <s v="Direct"/>
    <n v="1"/>
    <n v="1"/>
    <n v="7.9"/>
  </r>
  <r>
    <s v="Export"/>
    <s v="South America"/>
    <s v="Chile"/>
    <s v="San Antonio"/>
    <x v="1"/>
    <x v="0"/>
    <s v="Direct"/>
    <n v="1"/>
    <n v="2"/>
    <n v="27.646999999999998"/>
  </r>
  <r>
    <s v="Export"/>
    <s v="South-East Asia"/>
    <s v="Philippines"/>
    <s v="Manila"/>
    <x v="24"/>
    <x v="0"/>
    <s v="Direct"/>
    <n v="29"/>
    <n v="58"/>
    <n v="769.87300000000005"/>
  </r>
  <r>
    <s v="Export"/>
    <s v="South-East Asia"/>
    <s v="Philippines"/>
    <s v="Manila"/>
    <x v="4"/>
    <x v="0"/>
    <s v="Direct"/>
    <n v="2"/>
    <n v="3"/>
    <n v="9.15"/>
  </r>
  <r>
    <s v="Export"/>
    <s v="South-East Asia"/>
    <s v="Philippines"/>
    <s v="Subic Bay"/>
    <x v="2"/>
    <x v="0"/>
    <s v="Direct"/>
    <n v="1"/>
    <n v="2"/>
    <n v="21.46"/>
  </r>
  <r>
    <s v="Export"/>
    <s v="South-East Asia"/>
    <s v="Philippines"/>
    <s v="Subic Bay"/>
    <x v="42"/>
    <x v="0"/>
    <s v="Direct"/>
    <n v="1"/>
    <n v="2"/>
    <n v="22.13"/>
  </r>
  <r>
    <s v="Export"/>
    <s v="South-East Asia"/>
    <s v="Singapore"/>
    <s v="Singapore"/>
    <x v="32"/>
    <x v="0"/>
    <s v="Direct"/>
    <n v="1"/>
    <n v="2"/>
    <n v="20.875"/>
  </r>
  <r>
    <s v="Export"/>
    <s v="South-East Asia"/>
    <s v="Singapore"/>
    <s v="Singapore"/>
    <x v="47"/>
    <x v="0"/>
    <s v="Direct"/>
    <n v="126"/>
    <n v="144"/>
    <n v="2798.357"/>
  </r>
  <r>
    <s v="Export"/>
    <s v="South-East Asia"/>
    <s v="Singapore"/>
    <s v="Singapore"/>
    <x v="38"/>
    <x v="0"/>
    <s v="Direct"/>
    <n v="2"/>
    <n v="2"/>
    <n v="25.120999999999999"/>
  </r>
  <r>
    <s v="Export"/>
    <s v="South-East Asia"/>
    <s v="Singapore"/>
    <s v="Singapore"/>
    <x v="49"/>
    <x v="0"/>
    <s v="Direct"/>
    <n v="1"/>
    <n v="1"/>
    <n v="9.3040000000000003"/>
  </r>
  <r>
    <s v="Export"/>
    <s v="South-East Asia"/>
    <s v="Singapore"/>
    <s v="Singapore"/>
    <x v="1"/>
    <x v="0"/>
    <s v="Transhipment"/>
    <n v="4"/>
    <n v="7"/>
    <n v="79.180000000000007"/>
  </r>
  <r>
    <s v="Export"/>
    <s v="South-East Asia"/>
    <s v="Singapore"/>
    <s v="Singapore"/>
    <x v="15"/>
    <x v="0"/>
    <s v="Direct"/>
    <n v="6"/>
    <n v="6"/>
    <n v="115.18"/>
  </r>
  <r>
    <s v="Export"/>
    <s v="South-East Asia"/>
    <s v="Singapore"/>
    <s v="Singapore"/>
    <x v="0"/>
    <x v="0"/>
    <s v="Direct"/>
    <n v="6"/>
    <n v="6"/>
    <n v="158.01499999999999"/>
  </r>
  <r>
    <s v="Export"/>
    <s v="South-East Asia"/>
    <s v="Singapore"/>
    <s v="Singapore"/>
    <x v="28"/>
    <x v="0"/>
    <s v="Direct"/>
    <n v="21"/>
    <n v="21"/>
    <n v="542.66"/>
  </r>
  <r>
    <s v="Export"/>
    <s v="South-East Asia"/>
    <s v="Thailand"/>
    <s v="Bangkok"/>
    <x v="59"/>
    <x v="0"/>
    <s v="Direct"/>
    <n v="1"/>
    <n v="1"/>
    <n v="4.1360000000000001"/>
  </r>
  <r>
    <s v="Export"/>
    <s v="South-East Asia"/>
    <s v="Thailand"/>
    <s v="Bangkok"/>
    <x v="2"/>
    <x v="0"/>
    <s v="Direct"/>
    <n v="1"/>
    <n v="1"/>
    <n v="11.221"/>
  </r>
  <r>
    <s v="Export"/>
    <s v="South-East Asia"/>
    <s v="Thailand"/>
    <s v="Bangkok"/>
    <x v="3"/>
    <x v="0"/>
    <s v="Direct"/>
    <n v="2"/>
    <n v="4"/>
    <n v="14.09"/>
  </r>
  <r>
    <s v="Export"/>
    <s v="South-East Asia"/>
    <s v="Thailand"/>
    <s v="Bangkok"/>
    <x v="17"/>
    <x v="0"/>
    <s v="Direct"/>
    <n v="1"/>
    <n v="2"/>
    <n v="5.5"/>
  </r>
  <r>
    <s v="Export"/>
    <s v="South-East Asia"/>
    <s v="Thailand"/>
    <s v="Bangkok"/>
    <x v="42"/>
    <x v="0"/>
    <s v="Direct"/>
    <n v="4"/>
    <n v="6"/>
    <n v="85.051000000000002"/>
  </r>
  <r>
    <s v="Export"/>
    <s v="South-East Asia"/>
    <s v="Thailand"/>
    <s v="Bangkok"/>
    <x v="56"/>
    <x v="0"/>
    <s v="Direct"/>
    <n v="2"/>
    <n v="2"/>
    <n v="48.18"/>
  </r>
  <r>
    <s v="Export"/>
    <s v="South-East Asia"/>
    <s v="Thailand"/>
    <s v="Bangkok"/>
    <x v="40"/>
    <x v="0"/>
    <s v="Direct"/>
    <n v="44"/>
    <n v="44"/>
    <n v="908.6"/>
  </r>
  <r>
    <s v="Export"/>
    <s v="South-East Asia"/>
    <s v="Thailand"/>
    <s v="Laem Chabang"/>
    <x v="34"/>
    <x v="0"/>
    <s v="Direct"/>
    <n v="27"/>
    <n v="27"/>
    <n v="54"/>
  </r>
  <r>
    <s v="Export"/>
    <s v="South-East Asia"/>
    <s v="Thailand"/>
    <s v="Laem Chabang"/>
    <x v="2"/>
    <x v="0"/>
    <s v="Direct"/>
    <n v="2"/>
    <n v="3"/>
    <n v="23.271000000000001"/>
  </r>
  <r>
    <s v="Export"/>
    <s v="South-East Asia"/>
    <s v="Thailand"/>
    <s v="Laem Chabang"/>
    <x v="42"/>
    <x v="0"/>
    <s v="Direct"/>
    <n v="42"/>
    <n v="52"/>
    <n v="871.678"/>
  </r>
  <r>
    <s v="Export"/>
    <s v="South-East Asia"/>
    <s v="Thailand"/>
    <s v="Laem Chabang"/>
    <x v="40"/>
    <x v="0"/>
    <s v="Direct"/>
    <n v="8"/>
    <n v="8"/>
    <n v="165.92599999999999"/>
  </r>
  <r>
    <s v="Export"/>
    <s v="South-East Asia"/>
    <s v="Vietnam"/>
    <s v="Cat Lai"/>
    <x v="3"/>
    <x v="0"/>
    <s v="Direct"/>
    <n v="1"/>
    <n v="2"/>
    <n v="7.59"/>
  </r>
  <r>
    <s v="Export"/>
    <s v="South-East Asia"/>
    <s v="Vietnam"/>
    <s v="Da Nang"/>
    <x v="5"/>
    <x v="0"/>
    <s v="Direct"/>
    <n v="7"/>
    <n v="7"/>
    <n v="129.68"/>
  </r>
  <r>
    <s v="Export"/>
    <s v="South-East Asia"/>
    <s v="Vietnam"/>
    <s v="Haiphong"/>
    <x v="5"/>
    <x v="0"/>
    <s v="Direct"/>
    <n v="1"/>
    <n v="2"/>
    <n v="21.02"/>
  </r>
  <r>
    <s v="Export"/>
    <s v="South-East Asia"/>
    <s v="Vietnam"/>
    <s v="Haiphong"/>
    <x v="25"/>
    <x v="0"/>
    <s v="Direct"/>
    <n v="5"/>
    <n v="5"/>
    <n v="121.86"/>
  </r>
  <r>
    <s v="Export"/>
    <s v="South-East Asia"/>
    <s v="Vietnam"/>
    <s v="Haiphong"/>
    <x v="57"/>
    <x v="0"/>
    <s v="Direct"/>
    <n v="23"/>
    <n v="23"/>
    <n v="495.84"/>
  </r>
  <r>
    <s v="Export"/>
    <s v="South-East Asia"/>
    <s v="Vietnam"/>
    <s v="Haiphong"/>
    <x v="9"/>
    <x v="0"/>
    <s v="Direct"/>
    <n v="1"/>
    <n v="1"/>
    <n v="12.28"/>
  </r>
  <r>
    <s v="Export"/>
    <s v="South-East Asia"/>
    <s v="Vietnam"/>
    <s v="Haiphong"/>
    <x v="0"/>
    <x v="0"/>
    <s v="Direct"/>
    <n v="4"/>
    <n v="4"/>
    <n v="100"/>
  </r>
  <r>
    <s v="Export"/>
    <s v="South-East Asia"/>
    <s v="Vietnam"/>
    <s v="Haiphong"/>
    <x v="12"/>
    <x v="0"/>
    <s v="Direct"/>
    <n v="94"/>
    <n v="94"/>
    <n v="2019.88"/>
  </r>
  <r>
    <s v="Export"/>
    <s v="Middle East"/>
    <s v="Qatar"/>
    <s v="Hamad"/>
    <x v="20"/>
    <x v="0"/>
    <s v="Direct"/>
    <n v="1"/>
    <n v="1"/>
    <n v="13.077400000000001"/>
  </r>
  <r>
    <s v="Export"/>
    <s v="Middle East"/>
    <s v="Qatar"/>
    <s v="Hamad"/>
    <x v="2"/>
    <x v="0"/>
    <s v="Direct"/>
    <n v="3"/>
    <n v="6"/>
    <n v="34.5"/>
  </r>
  <r>
    <s v="Export"/>
    <s v="Middle East"/>
    <s v="Qatar"/>
    <s v="Hamad"/>
    <x v="4"/>
    <x v="0"/>
    <s v="Direct"/>
    <n v="1"/>
    <n v="1"/>
    <n v="2.863"/>
  </r>
  <r>
    <s v="Export"/>
    <s v="Middle East"/>
    <s v="Saudi Arabia"/>
    <s v="Ad Dammam"/>
    <x v="40"/>
    <x v="0"/>
    <s v="Direct"/>
    <n v="1"/>
    <n v="1"/>
    <n v="20.68"/>
  </r>
  <r>
    <s v="Export"/>
    <s v="Middle East"/>
    <s v="Saudi Arabia"/>
    <s v="Jeddah"/>
    <x v="5"/>
    <x v="0"/>
    <s v="Direct"/>
    <n v="1"/>
    <n v="1"/>
    <n v="5.92"/>
  </r>
  <r>
    <s v="Export"/>
    <s v="Middle East"/>
    <s v="Saudi Arabia"/>
    <s v="Jeddah"/>
    <x v="25"/>
    <x v="0"/>
    <s v="Direct"/>
    <n v="4"/>
    <n v="8"/>
    <n v="129.6"/>
  </r>
  <r>
    <s v="Export"/>
    <s v="Middle East"/>
    <s v="Saudi Arabia"/>
    <s v="Jeddah"/>
    <x v="20"/>
    <x v="0"/>
    <s v="Direct"/>
    <n v="14"/>
    <n v="22"/>
    <n v="245.8647"/>
  </r>
  <r>
    <s v="Export"/>
    <s v="Middle East"/>
    <s v="Saudi Arabia"/>
    <s v="Jeddah"/>
    <x v="1"/>
    <x v="0"/>
    <s v="Direct"/>
    <n v="4"/>
    <n v="8"/>
    <n v="24.55"/>
  </r>
  <r>
    <s v="Export"/>
    <s v="Middle East"/>
    <s v="Saudi Arabia"/>
    <s v="Saudi Arabia - other"/>
    <x v="72"/>
    <x v="0"/>
    <s v="Direct"/>
    <n v="1"/>
    <n v="1"/>
    <n v="8.2309999999999999"/>
  </r>
  <r>
    <s v="Export"/>
    <s v="Middle East"/>
    <s v="United Arab Emirates"/>
    <s v="Dubai"/>
    <x v="51"/>
    <x v="0"/>
    <s v="Direct"/>
    <n v="32"/>
    <n v="32"/>
    <n v="697.5"/>
  </r>
  <r>
    <s v="Export"/>
    <s v="Middle East"/>
    <s v="United Arab Emirates"/>
    <s v="Jebel Ali"/>
    <x v="5"/>
    <x v="0"/>
    <s v="Direct"/>
    <n v="1"/>
    <n v="1"/>
    <n v="20.510999999999999"/>
  </r>
  <r>
    <s v="Export"/>
    <s v="Middle East"/>
    <s v="United Arab Emirates"/>
    <s v="Jebel Ali"/>
    <x v="58"/>
    <x v="0"/>
    <s v="Direct"/>
    <n v="1"/>
    <n v="2"/>
    <n v="9.2200000000000006"/>
  </r>
  <r>
    <s v="Export"/>
    <s v="Middle East"/>
    <s v="United Arab Emirates"/>
    <s v="Jebel Ali"/>
    <x v="1"/>
    <x v="0"/>
    <s v="Direct"/>
    <n v="9"/>
    <n v="17"/>
    <n v="138.77799999999999"/>
  </r>
  <r>
    <s v="Export"/>
    <s v="Middle East"/>
    <s v="United Arab Emirates"/>
    <s v="Jebel Ali"/>
    <x v="15"/>
    <x v="0"/>
    <s v="Direct"/>
    <n v="2"/>
    <n v="2"/>
    <n v="31.734999999999999"/>
  </r>
  <r>
    <s v="Export"/>
    <s v="Middle East"/>
    <s v="United Arab Emirates"/>
    <s v="Jebel Ali"/>
    <x v="70"/>
    <x v="0"/>
    <s v="Direct"/>
    <n v="1"/>
    <n v="2"/>
    <n v="5.6020000000000003"/>
  </r>
  <r>
    <s v="Export"/>
    <s v="Middle East"/>
    <s v="United Arab Emirates"/>
    <s v="Sharjah"/>
    <x v="73"/>
    <x v="0"/>
    <s v="Direct"/>
    <n v="3"/>
    <n v="6"/>
    <n v="62.09"/>
  </r>
  <r>
    <s v="Export"/>
    <s v="New Zealand"/>
    <s v="New Zealand"/>
    <s v="Auckland"/>
    <x v="74"/>
    <x v="0"/>
    <s v="Direct"/>
    <n v="1"/>
    <n v="1"/>
    <n v="2"/>
  </r>
  <r>
    <s v="Export"/>
    <s v="New Zealand"/>
    <s v="New Zealand"/>
    <s v="Auckland"/>
    <x v="1"/>
    <x v="0"/>
    <s v="Direct"/>
    <n v="6"/>
    <n v="10"/>
    <n v="77.522000000000006"/>
  </r>
  <r>
    <s v="Export"/>
    <s v="New Zealand"/>
    <s v="New Zealand"/>
    <s v="Auckland"/>
    <x v="15"/>
    <x v="0"/>
    <s v="Direct"/>
    <n v="1"/>
    <n v="2"/>
    <n v="23.38"/>
  </r>
  <r>
    <s v="Export"/>
    <s v="New Zealand"/>
    <s v="New Zealand"/>
    <s v="Auckland"/>
    <x v="0"/>
    <x v="0"/>
    <s v="Direct"/>
    <n v="2"/>
    <n v="2"/>
    <n v="42.57"/>
  </r>
  <r>
    <s v="Export"/>
    <s v="New Zealand"/>
    <s v="New Zealand"/>
    <s v="Auckland"/>
    <x v="70"/>
    <x v="0"/>
    <s v="Direct"/>
    <n v="1"/>
    <n v="1"/>
    <n v="5.0359999999999996"/>
  </r>
  <r>
    <s v="Export"/>
    <s v="New Zealand"/>
    <s v="New Zealand"/>
    <s v="Auckland"/>
    <x v="28"/>
    <x v="0"/>
    <s v="Direct"/>
    <n v="14"/>
    <n v="14"/>
    <n v="361.08"/>
  </r>
  <r>
    <s v="Export"/>
    <s v="New Zealand"/>
    <s v="New Zealand"/>
    <s v="Lyttelton"/>
    <x v="5"/>
    <x v="0"/>
    <s v="Direct"/>
    <n v="2"/>
    <n v="4"/>
    <n v="38"/>
  </r>
  <r>
    <s v="Export"/>
    <s v="New Zealand"/>
    <s v="New Zealand"/>
    <s v="Lyttelton"/>
    <x v="1"/>
    <x v="0"/>
    <s v="Direct"/>
    <n v="1"/>
    <n v="1"/>
    <n v="4.4219999999999997"/>
  </r>
  <r>
    <s v="Export"/>
    <s v="New Zealand"/>
    <s v="New Zealand"/>
    <s v="Metroport / Auckland"/>
    <x v="10"/>
    <x v="0"/>
    <s v="Direct"/>
    <n v="28"/>
    <n v="28"/>
    <n v="705.14"/>
  </r>
  <r>
    <s v="Export"/>
    <s v="New Zealand"/>
    <s v="New Zealand"/>
    <s v="Metroport / Auckland"/>
    <x v="6"/>
    <x v="0"/>
    <s v="Direct"/>
    <n v="1"/>
    <n v="2"/>
    <n v="8.8000000000000007"/>
  </r>
  <r>
    <s v="Export"/>
    <s v="New Zealand"/>
    <s v="New Zealand"/>
    <s v="Napier"/>
    <x v="0"/>
    <x v="0"/>
    <s v="Direct"/>
    <n v="1"/>
    <n v="1"/>
    <n v="27.053999999999998"/>
  </r>
  <r>
    <s v="Export"/>
    <s v="New Zealand"/>
    <s v="New Zealand"/>
    <s v="Napier"/>
    <x v="52"/>
    <x v="0"/>
    <s v="Direct"/>
    <n v="1"/>
    <n v="1"/>
    <n v="8.5879999999999992"/>
  </r>
  <r>
    <s v="Export"/>
    <s v="New Zealand"/>
    <s v="New Zealand"/>
    <s v="New Plymouth"/>
    <x v="2"/>
    <x v="0"/>
    <s v="Direct"/>
    <n v="5"/>
    <n v="10"/>
    <n v="14.4"/>
  </r>
  <r>
    <s v="Export"/>
    <s v="New Zealand"/>
    <s v="New Zealand"/>
    <s v="Tauranga"/>
    <x v="2"/>
    <x v="0"/>
    <s v="Direct"/>
    <n v="8"/>
    <n v="11"/>
    <n v="106.42"/>
  </r>
  <r>
    <s v="Export"/>
    <s v="South Pacific"/>
    <s v="Fiji"/>
    <s v="Suva"/>
    <x v="20"/>
    <x v="0"/>
    <s v="Direct"/>
    <n v="1"/>
    <n v="1"/>
    <n v="18.088000000000001"/>
  </r>
  <r>
    <s v="Export"/>
    <s v="South Pacific"/>
    <s v="Fiji"/>
    <s v="Suva"/>
    <x v="1"/>
    <x v="0"/>
    <s v="Direct"/>
    <n v="2"/>
    <n v="4"/>
    <n v="19"/>
  </r>
  <r>
    <s v="Export"/>
    <s v="South Pacific"/>
    <s v="French Polynesia"/>
    <s v="Papeete"/>
    <x v="8"/>
    <x v="0"/>
    <s v="Direct"/>
    <n v="3"/>
    <n v="6"/>
    <n v="27.318000000000001"/>
  </r>
  <r>
    <s v="Export"/>
    <s v="South Pacific"/>
    <s v="Papua New Guinea"/>
    <s v="Lae"/>
    <x v="20"/>
    <x v="0"/>
    <s v="Direct"/>
    <n v="5"/>
    <n v="5"/>
    <n v="90.462699999999998"/>
  </r>
  <r>
    <s v="Export"/>
    <s v="South Pacific"/>
    <s v="Papua New Guinea"/>
    <s v="Madang"/>
    <x v="20"/>
    <x v="0"/>
    <s v="Direct"/>
    <n v="1"/>
    <n v="2"/>
    <n v="26.396000000000001"/>
  </r>
  <r>
    <s v="Export"/>
    <s v="South Pacific"/>
    <s v="Papua New Guinea"/>
    <s v="Papua New Guinea - other"/>
    <x v="20"/>
    <x v="0"/>
    <s v="Direct"/>
    <n v="2"/>
    <n v="2"/>
    <n v="32.322800000000001"/>
  </r>
  <r>
    <s v="Export"/>
    <s v="South Pacific"/>
    <s v="Papua New Guinea"/>
    <s v="Papua New Guinea - other"/>
    <x v="57"/>
    <x v="0"/>
    <s v="Direct"/>
    <n v="11"/>
    <n v="11"/>
    <n v="193.2"/>
  </r>
  <r>
    <s v="Export"/>
    <s v="South-East Asia"/>
    <s v="Brunei"/>
    <s v="Muara"/>
    <x v="47"/>
    <x v="0"/>
    <s v="Direct"/>
    <n v="1"/>
    <n v="1"/>
    <n v="21.384"/>
  </r>
  <r>
    <s v="Export"/>
    <s v="South-East Asia"/>
    <s v="Brunei"/>
    <s v="Muara"/>
    <x v="3"/>
    <x v="0"/>
    <s v="Direct"/>
    <n v="1"/>
    <n v="2"/>
    <n v="24.64"/>
  </r>
  <r>
    <s v="Export"/>
    <s v="South-East Asia"/>
    <s v="Cambodia"/>
    <s v="Kompong Som"/>
    <x v="47"/>
    <x v="0"/>
    <s v="Direct"/>
    <n v="10"/>
    <n v="10"/>
    <n v="185.589"/>
  </r>
  <r>
    <s v="Export"/>
    <s v="South-East Asia"/>
    <s v="Indonesia"/>
    <s v="Indonesia - other"/>
    <x v="2"/>
    <x v="1"/>
    <s v="Direct"/>
    <n v="1"/>
    <n v="0"/>
    <n v="2.08"/>
  </r>
  <r>
    <s v="Export"/>
    <s v="South-East Asia"/>
    <s v="Indonesia"/>
    <s v="Indonesia - other"/>
    <x v="3"/>
    <x v="0"/>
    <s v="Direct"/>
    <n v="1"/>
    <n v="2"/>
    <n v="27.13"/>
  </r>
  <r>
    <s v="Export"/>
    <s v="South-East Asia"/>
    <s v="Indonesia"/>
    <s v="Jakarta"/>
    <x v="34"/>
    <x v="0"/>
    <s v="Direct"/>
    <n v="202"/>
    <n v="372"/>
    <n v="744"/>
  </r>
  <r>
    <s v="Export"/>
    <s v="South-East Asia"/>
    <s v="Indonesia"/>
    <s v="Jakarta"/>
    <x v="20"/>
    <x v="0"/>
    <s v="Direct"/>
    <n v="30"/>
    <n v="52"/>
    <n v="670.38199999999995"/>
  </r>
  <r>
    <s v="Export"/>
    <s v="South-East Asia"/>
    <s v="Indonesia"/>
    <s v="Jakarta"/>
    <x v="57"/>
    <x v="0"/>
    <s v="Direct"/>
    <n v="13"/>
    <n v="13"/>
    <n v="228.2"/>
  </r>
  <r>
    <s v="Export"/>
    <s v="South-East Asia"/>
    <s v="Indonesia"/>
    <s v="Jakarta"/>
    <x v="9"/>
    <x v="0"/>
    <s v="Direct"/>
    <n v="14"/>
    <n v="27"/>
    <n v="349.49"/>
  </r>
  <r>
    <s v="Export"/>
    <s v="South-East Asia"/>
    <s v="Indonesia"/>
    <s v="Jakarta"/>
    <x v="44"/>
    <x v="0"/>
    <s v="Direct"/>
    <n v="2"/>
    <n v="4"/>
    <n v="31.477599999999999"/>
  </r>
  <r>
    <s v="Export"/>
    <s v="South-East Asia"/>
    <s v="Indonesia"/>
    <s v="Jakarta"/>
    <x v="28"/>
    <x v="2"/>
    <s v="Direct"/>
    <n v="1"/>
    <n v="0"/>
    <n v="53374"/>
  </r>
  <r>
    <s v="Export"/>
    <s v="South-East Asia"/>
    <s v="Indonesia"/>
    <s v="Jakarta"/>
    <x v="28"/>
    <x v="0"/>
    <s v="Direct"/>
    <n v="4"/>
    <n v="4"/>
    <n v="99.71"/>
  </r>
  <r>
    <s v="Export"/>
    <s v="South-East Asia"/>
    <s v="Indonesia"/>
    <s v="Panjang (Lampung, Sumatra)"/>
    <x v="37"/>
    <x v="1"/>
    <s v="Direct"/>
    <n v="3823"/>
    <n v="0"/>
    <n v="1261.5899999999999"/>
  </r>
  <r>
    <s v="Export"/>
    <s v="South-East Asia"/>
    <s v="Indonesia"/>
    <s v="Surabaya"/>
    <x v="46"/>
    <x v="2"/>
    <s v="Direct"/>
    <n v="1"/>
    <n v="0"/>
    <n v="6300"/>
  </r>
  <r>
    <s v="Export"/>
    <s v="South-East Asia"/>
    <s v="Indonesia"/>
    <s v="Surabaya"/>
    <x v="30"/>
    <x v="2"/>
    <s v="Direct"/>
    <n v="2"/>
    <n v="0"/>
    <n v="391"/>
  </r>
  <r>
    <s v="Export"/>
    <s v="South-East Asia"/>
    <s v="Indonesia"/>
    <s v="Surabaya"/>
    <x v="28"/>
    <x v="0"/>
    <s v="Direct"/>
    <n v="75"/>
    <n v="75"/>
    <n v="1957.9749999999999"/>
  </r>
  <r>
    <s v="Export"/>
    <s v="South-East Asia"/>
    <s v="Indonesia"/>
    <s v="Tanjung Priok"/>
    <x v="34"/>
    <x v="0"/>
    <s v="Direct"/>
    <n v="335"/>
    <n v="661"/>
    <n v="1322"/>
  </r>
  <r>
    <s v="Export"/>
    <s v="South-East Asia"/>
    <s v="Malaysia"/>
    <s v="Malaysia - other"/>
    <x v="46"/>
    <x v="2"/>
    <s v="Direct"/>
    <n v="1"/>
    <n v="0"/>
    <n v="30775"/>
  </r>
  <r>
    <s v="Export"/>
    <s v="South-East Asia"/>
    <s v="Malaysia"/>
    <s v="Pasir Gudang"/>
    <x v="46"/>
    <x v="2"/>
    <s v="Direct"/>
    <n v="2"/>
    <n v="0"/>
    <n v="6300"/>
  </r>
  <r>
    <s v="Export"/>
    <s v="South-East Asia"/>
    <s v="Malaysia"/>
    <s v="Port Klang"/>
    <x v="43"/>
    <x v="0"/>
    <s v="Direct"/>
    <n v="3"/>
    <n v="4"/>
    <n v="60.192"/>
  </r>
  <r>
    <s v="Export"/>
    <s v="South-East Asia"/>
    <s v="Malaysia"/>
    <s v="Port Klang"/>
    <x v="15"/>
    <x v="0"/>
    <s v="Direct"/>
    <n v="1"/>
    <n v="1"/>
    <n v="16"/>
  </r>
  <r>
    <s v="Export"/>
    <s v="South-East Asia"/>
    <s v="Malaysia"/>
    <s v="Port Klang"/>
    <x v="24"/>
    <x v="0"/>
    <s v="Direct"/>
    <n v="1"/>
    <n v="2"/>
    <n v="23.544"/>
  </r>
  <r>
    <s v="Export"/>
    <s v="South-East Asia"/>
    <s v="Malaysia"/>
    <s v="Port Klang"/>
    <x v="68"/>
    <x v="0"/>
    <s v="Direct"/>
    <n v="30"/>
    <n v="30"/>
    <n v="589.61400000000003"/>
  </r>
  <r>
    <s v="Export"/>
    <s v="South-East Asia"/>
    <s v="Malaysia"/>
    <s v="Port Klang"/>
    <x v="12"/>
    <x v="0"/>
    <s v="Direct"/>
    <n v="11"/>
    <n v="11"/>
    <n v="229.78"/>
  </r>
  <r>
    <s v="Export"/>
    <s v="New Zealand"/>
    <s v="New Zealand"/>
    <s v="Tauranga"/>
    <x v="4"/>
    <x v="0"/>
    <s v="Direct"/>
    <n v="5"/>
    <n v="9"/>
    <n v="49.52"/>
  </r>
  <r>
    <s v="Export"/>
    <s v="New Zealand"/>
    <s v="New Zealand"/>
    <s v="Timaru"/>
    <x v="52"/>
    <x v="0"/>
    <s v="Direct"/>
    <n v="1"/>
    <n v="2"/>
    <n v="25"/>
  </r>
  <r>
    <s v="Export"/>
    <s v="Scandinavia"/>
    <s v="Finland"/>
    <s v="Helsinki"/>
    <x v="4"/>
    <x v="0"/>
    <s v="Direct"/>
    <n v="1"/>
    <n v="1"/>
    <n v="2.6"/>
  </r>
  <r>
    <s v="Export"/>
    <s v="Scandinavia"/>
    <s v="Norway"/>
    <s v="Oslo"/>
    <x v="2"/>
    <x v="0"/>
    <s v="Direct"/>
    <n v="1"/>
    <n v="1"/>
    <n v="6.46"/>
  </r>
  <r>
    <s v="Export"/>
    <s v="South America"/>
    <s v="Brazil"/>
    <s v="Salvador"/>
    <x v="4"/>
    <x v="0"/>
    <s v="Direct"/>
    <n v="1"/>
    <n v="1"/>
    <n v="3.9"/>
  </r>
  <r>
    <s v="Export"/>
    <s v="South America"/>
    <s v="Brazil"/>
    <s v="Santos"/>
    <x v="2"/>
    <x v="0"/>
    <s v="Direct"/>
    <n v="1"/>
    <n v="1"/>
    <n v="20.315000000000001"/>
  </r>
  <r>
    <s v="Export"/>
    <s v="South America"/>
    <s v="Chile"/>
    <s v="San Antonio"/>
    <x v="2"/>
    <x v="0"/>
    <s v="Direct"/>
    <n v="1"/>
    <n v="2"/>
    <n v="5.36"/>
  </r>
  <r>
    <s v="Export"/>
    <s v="South America"/>
    <s v="Chile"/>
    <s v="Valparaiso"/>
    <x v="1"/>
    <x v="0"/>
    <s v="Direct"/>
    <n v="1"/>
    <n v="1"/>
    <n v="3.6"/>
  </r>
  <r>
    <s v="Export"/>
    <s v="South Pacific"/>
    <s v="French Polynesia"/>
    <s v="Papeete"/>
    <x v="28"/>
    <x v="0"/>
    <s v="Direct"/>
    <n v="5"/>
    <n v="5"/>
    <n v="124.68"/>
  </r>
  <r>
    <s v="Export"/>
    <s v="South Pacific"/>
    <s v="New Caledonia"/>
    <s v="Noumea"/>
    <x v="2"/>
    <x v="0"/>
    <s v="Direct"/>
    <n v="2"/>
    <n v="4"/>
    <n v="26.661000000000001"/>
  </r>
  <r>
    <s v="Export"/>
    <s v="South Pacific"/>
    <s v="New Caledonia"/>
    <s v="Noumea"/>
    <x v="24"/>
    <x v="0"/>
    <s v="Direct"/>
    <n v="1"/>
    <n v="1"/>
    <n v="10.391999999999999"/>
  </r>
  <r>
    <s v="Export"/>
    <s v="South Pacific"/>
    <s v="Papua New Guinea"/>
    <s v="Lae"/>
    <x v="5"/>
    <x v="0"/>
    <s v="Direct"/>
    <n v="2"/>
    <n v="2"/>
    <n v="37.96"/>
  </r>
  <r>
    <s v="Export"/>
    <s v="South Pacific"/>
    <s v="Papua New Guinea"/>
    <s v="Port Moresby"/>
    <x v="20"/>
    <x v="0"/>
    <s v="Direct"/>
    <n v="2"/>
    <n v="3"/>
    <n v="44.918900000000001"/>
  </r>
  <r>
    <s v="Export"/>
    <s v="South Pacific"/>
    <s v="Papua New Guinea"/>
    <s v="Port Moresby"/>
    <x v="4"/>
    <x v="0"/>
    <s v="Direct"/>
    <n v="2"/>
    <n v="3"/>
    <n v="12.521000000000001"/>
  </r>
  <r>
    <s v="Export"/>
    <s v="South-East Asia"/>
    <s v="Brunei"/>
    <s v="Muara"/>
    <x v="25"/>
    <x v="0"/>
    <s v="Direct"/>
    <n v="4"/>
    <n v="6"/>
    <n v="65.174999999999997"/>
  </r>
  <r>
    <s v="Export"/>
    <s v="South-East Asia"/>
    <s v="Brunei"/>
    <s v="Muara"/>
    <x v="1"/>
    <x v="0"/>
    <s v="Direct"/>
    <n v="3"/>
    <n v="6"/>
    <n v="2.0499000000000001"/>
  </r>
  <r>
    <s v="Export"/>
    <s v="South-East Asia"/>
    <s v="Brunei"/>
    <s v="Muara"/>
    <x v="0"/>
    <x v="0"/>
    <s v="Direct"/>
    <n v="1"/>
    <n v="1"/>
    <n v="20.6"/>
  </r>
  <r>
    <s v="Export"/>
    <s v="South-East Asia"/>
    <s v="Indonesia"/>
    <s v="Indonesia - other"/>
    <x v="11"/>
    <x v="1"/>
    <s v="Direct"/>
    <n v="5"/>
    <n v="0"/>
    <n v="837"/>
  </r>
  <r>
    <s v="Export"/>
    <s v="South-East Asia"/>
    <s v="Indonesia"/>
    <s v="Jakarta"/>
    <x v="10"/>
    <x v="0"/>
    <s v="Direct"/>
    <n v="21"/>
    <n v="21"/>
    <n v="466.91"/>
  </r>
  <r>
    <s v="Export"/>
    <s v="South-East Asia"/>
    <s v="Indonesia"/>
    <s v="Jakarta"/>
    <x v="11"/>
    <x v="1"/>
    <s v="Direct"/>
    <n v="1"/>
    <n v="0"/>
    <n v="58"/>
  </r>
  <r>
    <s v="Export"/>
    <s v="South-East Asia"/>
    <s v="Indonesia"/>
    <s v="Jakarta"/>
    <x v="54"/>
    <x v="0"/>
    <s v="Direct"/>
    <n v="10"/>
    <n v="20"/>
    <n v="217.17"/>
  </r>
  <r>
    <s v="Export"/>
    <s v="South-East Asia"/>
    <s v="Indonesia"/>
    <s v="Kuala Tanjung"/>
    <x v="46"/>
    <x v="2"/>
    <s v="Direct"/>
    <n v="1"/>
    <n v="0"/>
    <n v="27540"/>
  </r>
  <r>
    <s v="Export"/>
    <s v="South-East Asia"/>
    <s v="Indonesia"/>
    <s v="PANJANG"/>
    <x v="42"/>
    <x v="0"/>
    <s v="Direct"/>
    <n v="18"/>
    <n v="18"/>
    <n v="412.36"/>
  </r>
  <r>
    <s v="Export"/>
    <s v="South-East Asia"/>
    <s v="Indonesia"/>
    <s v="Semarang"/>
    <x v="4"/>
    <x v="0"/>
    <s v="Direct"/>
    <n v="1"/>
    <n v="1"/>
    <n v="2.2599999999999998"/>
  </r>
  <r>
    <s v="Export"/>
    <s v="South-East Asia"/>
    <s v="Indonesia"/>
    <s v="Surabaya"/>
    <x v="34"/>
    <x v="0"/>
    <s v="Direct"/>
    <n v="9"/>
    <n v="9"/>
    <n v="18"/>
  </r>
  <r>
    <s v="Export"/>
    <s v="South-East Asia"/>
    <s v="Malaysia"/>
    <s v="Bintulu"/>
    <x v="46"/>
    <x v="2"/>
    <s v="Direct"/>
    <n v="1"/>
    <n v="0"/>
    <n v="31500"/>
  </r>
  <r>
    <s v="Export"/>
    <s v="South-East Asia"/>
    <s v="Malaysia"/>
    <s v="Kota Kinabalu"/>
    <x v="25"/>
    <x v="0"/>
    <s v="Direct"/>
    <n v="4"/>
    <n v="6"/>
    <n v="75.403000000000006"/>
  </r>
  <r>
    <s v="Export"/>
    <s v="South-East Asia"/>
    <s v="Malaysia"/>
    <s v="Kota Kinabalu"/>
    <x v="20"/>
    <x v="0"/>
    <s v="Direct"/>
    <n v="1"/>
    <n v="1"/>
    <n v="13.717700000000001"/>
  </r>
  <r>
    <s v="Export"/>
    <s v="South-East Asia"/>
    <s v="Malaysia"/>
    <s v="Kuching"/>
    <x v="20"/>
    <x v="0"/>
    <s v="Direct"/>
    <n v="1"/>
    <n v="2"/>
    <n v="23.3965"/>
  </r>
  <r>
    <s v="Export"/>
    <s v="South-East Asia"/>
    <s v="Malaysia"/>
    <s v="Malaysia - other"/>
    <x v="34"/>
    <x v="0"/>
    <s v="Direct"/>
    <n v="1"/>
    <n v="1"/>
    <n v="2.95"/>
  </r>
  <r>
    <s v="Export"/>
    <s v="South-East Asia"/>
    <s v="Malaysia"/>
    <s v="Pasir Gudang"/>
    <x v="25"/>
    <x v="0"/>
    <s v="Direct"/>
    <n v="2"/>
    <n v="3"/>
    <n v="53.777999999999999"/>
  </r>
  <r>
    <s v="Export"/>
    <s v="South-East Asia"/>
    <s v="Malaysia"/>
    <s v="Pasir Gudang"/>
    <x v="9"/>
    <x v="0"/>
    <s v="Direct"/>
    <n v="7"/>
    <n v="11"/>
    <n v="146.77000000000001"/>
  </r>
  <r>
    <s v="Export"/>
    <s v="East Asia"/>
    <s v="Taiwan"/>
    <s v="Kaohsiung"/>
    <x v="23"/>
    <x v="0"/>
    <s v="Direct"/>
    <n v="61"/>
    <n v="61"/>
    <n v="1611.1975"/>
  </r>
  <r>
    <s v="Export"/>
    <s v="East Asia"/>
    <s v="Taiwan"/>
    <s v="Kaohsiung"/>
    <x v="0"/>
    <x v="0"/>
    <s v="Direct"/>
    <n v="4"/>
    <n v="4"/>
    <n v="98.8"/>
  </r>
  <r>
    <s v="Export"/>
    <s v="East Asia"/>
    <s v="Taiwan"/>
    <s v="Kaohsiung"/>
    <x v="8"/>
    <x v="0"/>
    <s v="Direct"/>
    <n v="1"/>
    <n v="1"/>
    <n v="2.08"/>
  </r>
  <r>
    <s v="Export"/>
    <s v="East Asia"/>
    <s v="Taiwan"/>
    <s v="Kaohsiung"/>
    <x v="17"/>
    <x v="0"/>
    <s v="Direct"/>
    <n v="2"/>
    <n v="4"/>
    <n v="40.850999999999999"/>
  </r>
  <r>
    <s v="Export"/>
    <s v="East Asia"/>
    <s v="Taiwan"/>
    <s v="Kaohsiung"/>
    <x v="42"/>
    <x v="0"/>
    <s v="Direct"/>
    <n v="91"/>
    <n v="157"/>
    <n v="2083.5859999999998"/>
  </r>
  <r>
    <s v="Export"/>
    <s v="East Asia"/>
    <s v="Taiwan"/>
    <s v="Kaohsiung"/>
    <x v="40"/>
    <x v="0"/>
    <s v="Direct"/>
    <n v="4"/>
    <n v="4"/>
    <n v="82.68"/>
  </r>
  <r>
    <s v="Export"/>
    <s v="East Asia"/>
    <s v="Taiwan"/>
    <s v="Keelung"/>
    <x v="38"/>
    <x v="0"/>
    <s v="Direct"/>
    <n v="1"/>
    <n v="1"/>
    <n v="8.6890000000000001"/>
  </r>
  <r>
    <s v="Export"/>
    <s v="East Asia"/>
    <s v="Taiwan"/>
    <s v="Keelung"/>
    <x v="15"/>
    <x v="0"/>
    <s v="Direct"/>
    <n v="47"/>
    <n v="48"/>
    <n v="1052.55"/>
  </r>
  <r>
    <s v="Export"/>
    <s v="East Asia"/>
    <s v="Taiwan"/>
    <s v="Taichung"/>
    <x v="51"/>
    <x v="0"/>
    <s v="Direct"/>
    <n v="45"/>
    <n v="45"/>
    <n v="1025.019"/>
  </r>
  <r>
    <s v="Export"/>
    <s v="East Asia"/>
    <s v="Taiwan"/>
    <s v="Taichung"/>
    <x v="41"/>
    <x v="0"/>
    <s v="Direct"/>
    <n v="10"/>
    <n v="10"/>
    <n v="223.05"/>
  </r>
  <r>
    <s v="Export"/>
    <s v="East Asia"/>
    <s v="Taiwan"/>
    <s v="Taichung"/>
    <x v="23"/>
    <x v="0"/>
    <s v="Direct"/>
    <n v="10"/>
    <n v="10"/>
    <n v="225.29239999999999"/>
  </r>
  <r>
    <s v="Export"/>
    <s v="East Asia"/>
    <s v="Taiwan"/>
    <s v="Taoyuan"/>
    <x v="41"/>
    <x v="0"/>
    <s v="Direct"/>
    <n v="1"/>
    <n v="1"/>
    <n v="22.26"/>
  </r>
  <r>
    <s v="Export"/>
    <s v="Eastern Europe and Russia"/>
    <s v="Russia"/>
    <s v="Novorossiysk"/>
    <x v="14"/>
    <x v="0"/>
    <s v="Direct"/>
    <n v="1"/>
    <n v="1"/>
    <n v="21.29"/>
  </r>
  <r>
    <s v="Export"/>
    <s v="Eastern Europe and Russia"/>
    <s v="Russia"/>
    <s v="Vladivostok"/>
    <x v="1"/>
    <x v="0"/>
    <s v="Direct"/>
    <n v="2"/>
    <n v="2"/>
    <n v="15.497999999999999"/>
  </r>
  <r>
    <s v="Export"/>
    <s v="Eastern Europe and Russia"/>
    <s v="Russia"/>
    <s v="Vladivostok"/>
    <x v="44"/>
    <x v="0"/>
    <s v="Direct"/>
    <n v="1"/>
    <n v="1"/>
    <n v="15.611000000000001"/>
  </r>
  <r>
    <s v="Export"/>
    <s v="Eastern Europe and Russia"/>
    <s v="Russia"/>
    <s v="Vostochniy"/>
    <x v="5"/>
    <x v="0"/>
    <s v="Direct"/>
    <n v="3"/>
    <n v="4"/>
    <n v="56.353000000000002"/>
  </r>
  <r>
    <s v="Export"/>
    <s v="Indian Ocean Islands"/>
    <s v="Christmas Island"/>
    <s v="Christmas Island "/>
    <x v="64"/>
    <x v="0"/>
    <s v="Direct"/>
    <n v="1"/>
    <n v="1"/>
    <n v="23.648"/>
  </r>
  <r>
    <s v="Export"/>
    <s v="Indian Ocean Islands"/>
    <s v="Christmas Island"/>
    <s v="Christmas Island "/>
    <x v="43"/>
    <x v="0"/>
    <s v="Direct"/>
    <n v="1"/>
    <n v="1"/>
    <n v="23.5"/>
  </r>
  <r>
    <s v="Export"/>
    <s v="Indian Ocean Islands"/>
    <s v="Christmas Island"/>
    <s v="Christmas Island "/>
    <x v="12"/>
    <x v="2"/>
    <s v="Direct"/>
    <n v="2"/>
    <n v="0"/>
    <n v="1559.79"/>
  </r>
  <r>
    <s v="Export"/>
    <s v="Indian Ocean Islands"/>
    <s v="Christmas Island"/>
    <s v="Christmas Island "/>
    <x v="12"/>
    <x v="0"/>
    <s v="Direct"/>
    <n v="10"/>
    <n v="10"/>
    <n v="224"/>
  </r>
  <r>
    <s v="Export"/>
    <s v="Indian Ocean Islands"/>
    <s v="Christmas Island"/>
    <s v="Christmas Island "/>
    <x v="44"/>
    <x v="0"/>
    <s v="Direct"/>
    <n v="2"/>
    <n v="2"/>
    <n v="19.927"/>
  </r>
  <r>
    <s v="Export"/>
    <s v="Indian Ocean Islands"/>
    <s v="Christmas Island"/>
    <s v="Christmas Island "/>
    <x v="11"/>
    <x v="0"/>
    <s v="Direct"/>
    <n v="1"/>
    <n v="1"/>
    <n v="14.08"/>
  </r>
  <r>
    <s v="Export"/>
    <s v="Indian Ocean Islands"/>
    <s v="Cocos Island"/>
    <s v="Cocos Island "/>
    <x v="35"/>
    <x v="1"/>
    <s v="Direct"/>
    <n v="1"/>
    <n v="0"/>
    <n v="2.73"/>
  </r>
  <r>
    <s v="Export"/>
    <s v="Indian Ocean Islands"/>
    <s v="Cocos Island"/>
    <s v="Cocos Island "/>
    <x v="52"/>
    <x v="0"/>
    <s v="Direct"/>
    <n v="5"/>
    <n v="5"/>
    <n v="69.966999999999999"/>
  </r>
  <r>
    <s v="Export"/>
    <s v="Indian Ocean Islands"/>
    <s v="Cocos Island"/>
    <s v="Cocos Island "/>
    <x v="3"/>
    <x v="0"/>
    <s v="Direct"/>
    <n v="1"/>
    <n v="1"/>
    <n v="3.6850000000000001"/>
  </r>
  <r>
    <s v="Export"/>
    <s v="Indian Ocean Islands"/>
    <s v="Mauritius"/>
    <s v="Port Louis"/>
    <x v="15"/>
    <x v="0"/>
    <s v="Direct"/>
    <n v="1"/>
    <n v="1"/>
    <n v="18.02"/>
  </r>
  <r>
    <s v="Export"/>
    <s v="Indian Ocean Islands"/>
    <s v="Reunion"/>
    <s v="Pointe Des Galets"/>
    <x v="25"/>
    <x v="0"/>
    <s v="Direct"/>
    <n v="4"/>
    <n v="8"/>
    <n v="110.795"/>
  </r>
  <r>
    <s v="Export"/>
    <s v="Indian Ocean Islands"/>
    <s v="Seychelles"/>
    <s v="Port Victoria"/>
    <x v="70"/>
    <x v="0"/>
    <s v="Direct"/>
    <n v="1"/>
    <n v="2"/>
    <n v="7.96"/>
  </r>
  <r>
    <s v="Export"/>
    <s v="Japan"/>
    <s v="Japan"/>
    <s v="Hakata"/>
    <x v="69"/>
    <x v="0"/>
    <s v="Direct"/>
    <n v="15"/>
    <n v="15"/>
    <n v="292.27999999999997"/>
  </r>
  <r>
    <s v="Export"/>
    <s v="Japan"/>
    <s v="Japan"/>
    <s v="Kobe"/>
    <x v="41"/>
    <x v="0"/>
    <s v="Direct"/>
    <n v="6"/>
    <n v="6"/>
    <n v="121.49"/>
  </r>
  <r>
    <s v="Export"/>
    <s v="Japan"/>
    <s v="Japan"/>
    <s v="Kobe"/>
    <x v="23"/>
    <x v="0"/>
    <s v="Direct"/>
    <n v="8"/>
    <n v="8"/>
    <n v="166.3065"/>
  </r>
  <r>
    <s v="Export"/>
    <s v="South-East Asia"/>
    <s v="Vietnam"/>
    <s v="Saigon"/>
    <x v="38"/>
    <x v="0"/>
    <s v="Direct"/>
    <n v="2"/>
    <n v="3"/>
    <n v="36.423000000000002"/>
  </r>
  <r>
    <s v="Export"/>
    <s v="South-East Asia"/>
    <s v="Vietnam"/>
    <s v="Saigon"/>
    <x v="49"/>
    <x v="0"/>
    <s v="Direct"/>
    <n v="10"/>
    <n v="10"/>
    <n v="218.21"/>
  </r>
  <r>
    <s v="Export"/>
    <s v="South-East Asia"/>
    <s v="Vietnam"/>
    <s v="Saigon"/>
    <x v="0"/>
    <x v="0"/>
    <s v="Direct"/>
    <n v="3"/>
    <n v="3"/>
    <n v="80.05"/>
  </r>
  <r>
    <s v="Export"/>
    <s v="South-East Asia"/>
    <s v="Vietnam"/>
    <s v="Saigon"/>
    <x v="16"/>
    <x v="0"/>
    <s v="Direct"/>
    <n v="1"/>
    <n v="1"/>
    <n v="3.81"/>
  </r>
  <r>
    <s v="Export"/>
    <s v="South-East Asia"/>
    <s v="Vietnam"/>
    <s v="Saigon"/>
    <x v="11"/>
    <x v="0"/>
    <s v="Direct"/>
    <n v="5"/>
    <n v="9"/>
    <n v="93.27"/>
  </r>
  <r>
    <s v="Export"/>
    <s v="South-East Asia"/>
    <s v="Vietnam"/>
    <s v="Saigon"/>
    <x v="54"/>
    <x v="0"/>
    <s v="Direct"/>
    <n v="3"/>
    <n v="6"/>
    <n v="43.406999999999996"/>
  </r>
  <r>
    <s v="Export"/>
    <s v="South-East Asia"/>
    <s v="Vietnam"/>
    <s v="Saigon"/>
    <x v="28"/>
    <x v="0"/>
    <s v="Direct"/>
    <n v="24"/>
    <n v="24"/>
    <n v="617.34"/>
  </r>
  <r>
    <s v="Export"/>
    <s v="South-East Asia"/>
    <s v="Vietnam"/>
    <s v="Vietnam - other"/>
    <x v="30"/>
    <x v="2"/>
    <s v="Direct"/>
    <n v="1"/>
    <n v="0"/>
    <n v="370"/>
  </r>
  <r>
    <s v="Export"/>
    <s v="South-East Asia"/>
    <s v="Vietnam"/>
    <s v="Vietnam - other"/>
    <x v="9"/>
    <x v="0"/>
    <s v="Direct"/>
    <n v="1"/>
    <n v="2"/>
    <n v="26.23"/>
  </r>
  <r>
    <s v="Export"/>
    <s v="South-East Asia"/>
    <s v="Vietnam"/>
    <s v="Vung Tau"/>
    <x v="57"/>
    <x v="0"/>
    <s v="Direct"/>
    <n v="52"/>
    <n v="52"/>
    <n v="918.74"/>
  </r>
  <r>
    <s v="Export"/>
    <s v="Southern Asia"/>
    <s v="India"/>
    <s v="Calcutta"/>
    <x v="13"/>
    <x v="0"/>
    <s v="Direct"/>
    <n v="15"/>
    <n v="15"/>
    <n v="364.36"/>
  </r>
  <r>
    <s v="Export"/>
    <s v="Southern Asia"/>
    <s v="India"/>
    <s v="Calcutta"/>
    <x v="2"/>
    <x v="0"/>
    <s v="Direct"/>
    <n v="1"/>
    <n v="1"/>
    <n v="23.37"/>
  </r>
  <r>
    <s v="Export"/>
    <s v="Southern Asia"/>
    <s v="India"/>
    <s v="Calcutta"/>
    <x v="40"/>
    <x v="0"/>
    <s v="Direct"/>
    <n v="7"/>
    <n v="7"/>
    <n v="144.56"/>
  </r>
  <r>
    <s v="Export"/>
    <s v="Southern Asia"/>
    <s v="India"/>
    <s v="Calcutta"/>
    <x v="18"/>
    <x v="0"/>
    <s v="Direct"/>
    <n v="8"/>
    <n v="15"/>
    <n v="160.876"/>
  </r>
  <r>
    <s v="Export"/>
    <s v="Southern Asia"/>
    <s v="India"/>
    <s v="Ennore"/>
    <x v="42"/>
    <x v="0"/>
    <s v="Direct"/>
    <n v="10"/>
    <n v="12"/>
    <n v="224.86"/>
  </r>
  <r>
    <s v="Export"/>
    <s v="Southern Asia"/>
    <s v="India"/>
    <s v="Haldia"/>
    <x v="17"/>
    <x v="0"/>
    <s v="Direct"/>
    <n v="8"/>
    <n v="16"/>
    <n v="196.93"/>
  </r>
  <r>
    <s v="Export"/>
    <s v="Southern Asia"/>
    <s v="India"/>
    <s v="India - Other"/>
    <x v="15"/>
    <x v="0"/>
    <s v="Direct"/>
    <n v="29"/>
    <n v="29"/>
    <n v="549.54"/>
  </r>
  <r>
    <s v="Export"/>
    <s v="Southern Asia"/>
    <s v="India"/>
    <s v="India - Other"/>
    <x v="54"/>
    <x v="0"/>
    <s v="Direct"/>
    <n v="26"/>
    <n v="52"/>
    <n v="648.25"/>
  </r>
  <r>
    <s v="Export"/>
    <s v="Southern Asia"/>
    <s v="India"/>
    <s v="Jawaharlal Nehru"/>
    <x v="72"/>
    <x v="0"/>
    <s v="Direct"/>
    <n v="3"/>
    <n v="6"/>
    <n v="51.03"/>
  </r>
  <r>
    <s v="Export"/>
    <s v="Southern Asia"/>
    <s v="India"/>
    <s v="Jawaharlal Nehru"/>
    <x v="43"/>
    <x v="0"/>
    <s v="Direct"/>
    <n v="3"/>
    <n v="6"/>
    <n v="63.81"/>
  </r>
  <r>
    <s v="Export"/>
    <s v="Southern Asia"/>
    <s v="India"/>
    <s v="Jawaharlal Nehru"/>
    <x v="1"/>
    <x v="0"/>
    <s v="Direct"/>
    <n v="1"/>
    <n v="2"/>
    <n v="2.052"/>
  </r>
  <r>
    <s v="Export"/>
    <s v="Southern Asia"/>
    <s v="India"/>
    <s v="Madras"/>
    <x v="5"/>
    <x v="0"/>
    <s v="Direct"/>
    <n v="1"/>
    <n v="2"/>
    <n v="17.696999999999999"/>
  </r>
  <r>
    <s v="Export"/>
    <s v="Southern Asia"/>
    <s v="India"/>
    <s v="Madras"/>
    <x v="9"/>
    <x v="0"/>
    <s v="Direct"/>
    <n v="4"/>
    <n v="8"/>
    <n v="103.33"/>
  </r>
  <r>
    <s v="Export"/>
    <s v="Southern Asia"/>
    <s v="India"/>
    <s v="Mundra"/>
    <x v="8"/>
    <x v="0"/>
    <s v="Direct"/>
    <n v="1"/>
    <n v="2"/>
    <n v="28.6"/>
  </r>
  <r>
    <s v="Export"/>
    <s v="Southern Asia"/>
    <s v="India"/>
    <s v="Palwal ICD"/>
    <x v="42"/>
    <x v="0"/>
    <s v="Direct"/>
    <n v="4"/>
    <n v="8"/>
    <n v="88"/>
  </r>
  <r>
    <s v="Export"/>
    <s v="Southern Asia"/>
    <s v="India"/>
    <s v="Pipavav (Victor) Port"/>
    <x v="42"/>
    <x v="0"/>
    <s v="Direct"/>
    <n v="2"/>
    <n v="2"/>
    <n v="44.08"/>
  </r>
  <r>
    <s v="Export"/>
    <s v="Southern Asia"/>
    <s v="India"/>
    <s v="Surat"/>
    <x v="54"/>
    <x v="0"/>
    <s v="Direct"/>
    <n v="5"/>
    <n v="10"/>
    <n v="129.32"/>
  </r>
  <r>
    <s v="Export"/>
    <s v="Southern Asia"/>
    <s v="India"/>
    <s v="Tuticorin"/>
    <x v="42"/>
    <x v="0"/>
    <s v="Direct"/>
    <n v="2"/>
    <n v="4"/>
    <n v="39.82"/>
  </r>
  <r>
    <s v="Export"/>
    <s v="Southern Asia"/>
    <s v="Myanmar"/>
    <s v="Rangoon"/>
    <x v="40"/>
    <x v="0"/>
    <s v="Direct"/>
    <n v="16"/>
    <n v="16"/>
    <n v="341.36"/>
  </r>
  <r>
    <s v="Export"/>
    <s v="Southern Asia"/>
    <s v="Nepal"/>
    <s v="Nepal - Other"/>
    <x v="25"/>
    <x v="0"/>
    <s v="Direct"/>
    <n v="5"/>
    <n v="5"/>
    <n v="124"/>
  </r>
  <r>
    <s v="Export"/>
    <s v="Southern Asia"/>
    <s v="Pakistan"/>
    <s v="Karachi"/>
    <x v="40"/>
    <x v="0"/>
    <s v="Direct"/>
    <n v="5"/>
    <n v="5"/>
    <n v="103.28"/>
  </r>
  <r>
    <s v="Export"/>
    <s v="Southern Asia"/>
    <s v="Pakistan"/>
    <s v="Muhammad Bin Qasim/Karachi"/>
    <x v="27"/>
    <x v="0"/>
    <s v="Direct"/>
    <n v="1"/>
    <n v="2"/>
    <n v="24.46"/>
  </r>
  <r>
    <s v="Export"/>
    <s v="Southern Asia"/>
    <s v="Pakistan"/>
    <s v="Muhammad Bin Qasim/Karachi"/>
    <x v="3"/>
    <x v="0"/>
    <s v="Direct"/>
    <n v="1"/>
    <n v="1"/>
    <n v="24.84"/>
  </r>
  <r>
    <s v="Export"/>
    <s v="Southern Asia"/>
    <s v="Pakistan"/>
    <s v="Muhammad Bin Qasim/Karachi"/>
    <x v="42"/>
    <x v="0"/>
    <s v="Direct"/>
    <n v="14"/>
    <n v="15"/>
    <n v="335.02600000000001"/>
  </r>
  <r>
    <s v="Export"/>
    <s v="Southern Asia"/>
    <s v="Pakistan"/>
    <s v="Qasim International"/>
    <x v="39"/>
    <x v="0"/>
    <s v="Direct"/>
    <n v="1"/>
    <n v="2"/>
    <n v="19.834"/>
  </r>
  <r>
    <s v="Export"/>
    <s v="Southern Asia"/>
    <s v="Sri Lanka"/>
    <s v="Colombo"/>
    <x v="5"/>
    <x v="0"/>
    <s v="Direct"/>
    <n v="2"/>
    <n v="4"/>
    <n v="35.393999999999998"/>
  </r>
  <r>
    <s v="Export"/>
    <s v="Southern Asia"/>
    <s v="Sri Lanka"/>
    <s v="Colombo"/>
    <x v="15"/>
    <x v="0"/>
    <s v="Direct"/>
    <n v="2"/>
    <n v="4"/>
    <n v="49.244"/>
  </r>
  <r>
    <s v="Export"/>
    <s v="Southern Asia"/>
    <s v="Sri Lanka"/>
    <s v="Colombo"/>
    <x v="28"/>
    <x v="0"/>
    <s v="Direct"/>
    <n v="159"/>
    <n v="159"/>
    <n v="4059.75"/>
  </r>
  <r>
    <s v="Export"/>
    <s v="U.S.A."/>
    <s v="United States Of America"/>
    <s v="Charleston"/>
    <x v="20"/>
    <x v="0"/>
    <s v="Direct"/>
    <n v="1"/>
    <n v="1"/>
    <n v="19.297000000000001"/>
  </r>
  <r>
    <s v="Export"/>
    <s v="U.S.A."/>
    <s v="United States Of America"/>
    <s v="Charleston"/>
    <x v="1"/>
    <x v="0"/>
    <s v="Direct"/>
    <n v="1"/>
    <n v="1"/>
    <n v="7.5940000000000003"/>
  </r>
  <r>
    <s v="Export"/>
    <s v="U.S.A."/>
    <s v="United States Of America"/>
    <s v="Columbus"/>
    <x v="5"/>
    <x v="0"/>
    <s v="Direct"/>
    <n v="5"/>
    <n v="10"/>
    <n v="96.2"/>
  </r>
  <r>
    <s v="Export"/>
    <s v="U.S.A."/>
    <s v="United States Of America"/>
    <s v="Houston"/>
    <x v="20"/>
    <x v="0"/>
    <s v="Direct"/>
    <n v="4"/>
    <n v="4"/>
    <n v="68.461399999999998"/>
  </r>
  <r>
    <s v="Export"/>
    <s v="U.S.A."/>
    <s v="United States Of America"/>
    <s v="Houston"/>
    <x v="2"/>
    <x v="0"/>
    <s v="Direct"/>
    <n v="11"/>
    <n v="20"/>
    <n v="194.30799999999999"/>
  </r>
  <r>
    <s v="Export"/>
    <s v="U.S.A."/>
    <s v="United States Of America"/>
    <s v="Houston"/>
    <x v="24"/>
    <x v="0"/>
    <s v="Direct"/>
    <n v="20"/>
    <n v="20"/>
    <n v="388.87"/>
  </r>
  <r>
    <s v="Export"/>
    <s v="U.S.A."/>
    <s v="United States Of America"/>
    <s v="Houston"/>
    <x v="4"/>
    <x v="0"/>
    <s v="Direct"/>
    <n v="8"/>
    <n v="12"/>
    <n v="45.442"/>
  </r>
  <r>
    <s v="Export"/>
    <s v="U.S.A."/>
    <s v="United States Of America"/>
    <s v="Jacksonville"/>
    <x v="5"/>
    <x v="0"/>
    <s v="Direct"/>
    <n v="8"/>
    <n v="16"/>
    <n v="141.57599999999999"/>
  </r>
  <r>
    <s v="Export"/>
    <s v="U.S.A."/>
    <s v="United States Of America"/>
    <s v="Kansas City"/>
    <x v="24"/>
    <x v="0"/>
    <s v="Direct"/>
    <n v="5"/>
    <n v="5"/>
    <n v="97.27"/>
  </r>
  <r>
    <s v="Export"/>
    <s v="U.S.A."/>
    <s v="United States Of America"/>
    <s v="Long Beach"/>
    <x v="23"/>
    <x v="0"/>
    <s v="Direct"/>
    <n v="5"/>
    <n v="5"/>
    <n v="87.96"/>
  </r>
  <r>
    <s v="Export"/>
    <s v="U.S.A."/>
    <s v="United States Of America"/>
    <s v="Long Beach"/>
    <x v="60"/>
    <x v="0"/>
    <s v="Direct"/>
    <n v="1"/>
    <n v="1"/>
    <n v="20.22"/>
  </r>
  <r>
    <s v="Export"/>
    <s v="U.S.A."/>
    <s v="United States Of America"/>
    <s v="Long Beach"/>
    <x v="44"/>
    <x v="0"/>
    <s v="Direct"/>
    <n v="4"/>
    <n v="4"/>
    <n v="50.72"/>
  </r>
  <r>
    <s v="Export"/>
    <s v="U.S.A."/>
    <s v="United States Of America"/>
    <s v="Los Angeles"/>
    <x v="20"/>
    <x v="0"/>
    <s v="Direct"/>
    <n v="8"/>
    <n v="8"/>
    <n v="147.63839999999999"/>
  </r>
  <r>
    <s v="Export"/>
    <s v="U.S.A."/>
    <s v="United States Of America"/>
    <s v="Miami"/>
    <x v="20"/>
    <x v="0"/>
    <s v="Direct"/>
    <n v="3"/>
    <n v="6"/>
    <n v="74.445499999999996"/>
  </r>
  <r>
    <s v="Export"/>
    <s v="U.S.A."/>
    <s v="United States Of America"/>
    <s v="New York"/>
    <x v="36"/>
    <x v="0"/>
    <s v="Direct"/>
    <n v="4"/>
    <n v="4"/>
    <n v="68.010999999999996"/>
  </r>
  <r>
    <s v="Export"/>
    <s v="U.S.A."/>
    <s v="United States Of America"/>
    <s v="Oakland"/>
    <x v="4"/>
    <x v="0"/>
    <s v="Direct"/>
    <n v="1"/>
    <n v="2"/>
    <n v="8.6999999999999993"/>
  </r>
  <r>
    <s v="Export"/>
    <s v="U.S.A."/>
    <s v="United States Of America"/>
    <s v="Oakland"/>
    <x v="17"/>
    <x v="0"/>
    <s v="Direct"/>
    <n v="3"/>
    <n v="3"/>
    <n v="59.618000000000002"/>
  </r>
  <r>
    <s v="Export"/>
    <s v="U.S.A."/>
    <s v="United States Of America"/>
    <s v="Oakland"/>
    <x v="36"/>
    <x v="0"/>
    <s v="Direct"/>
    <n v="1"/>
    <n v="1"/>
    <n v="14.186"/>
  </r>
  <r>
    <s v="Export"/>
    <s v="U.S.A."/>
    <s v="United States Of America"/>
    <s v="Seattle"/>
    <x v="20"/>
    <x v="0"/>
    <s v="Direct"/>
    <n v="7"/>
    <n v="7"/>
    <n v="134.47470000000001"/>
  </r>
  <r>
    <s v="Export"/>
    <s v="U.S.A."/>
    <s v="United States Of America"/>
    <s v="Seattle"/>
    <x v="1"/>
    <x v="0"/>
    <s v="Direct"/>
    <n v="1"/>
    <n v="2"/>
    <n v="12.6"/>
  </r>
  <r>
    <s v="Export"/>
    <s v="U.S.A."/>
    <s v="United States Of America"/>
    <s v="Seattle"/>
    <x v="19"/>
    <x v="0"/>
    <s v="Direct"/>
    <n v="1"/>
    <n v="1"/>
    <n v="12.125999999999999"/>
  </r>
  <r>
    <s v="Export"/>
    <s v="U.S.A."/>
    <s v="United States Of America"/>
    <s v="USA - other"/>
    <x v="4"/>
    <x v="0"/>
    <s v="Direct"/>
    <n v="1"/>
    <n v="1"/>
    <n v="2.2000000000000002"/>
  </r>
  <r>
    <s v="Export"/>
    <s v="United Kingdom and Ireland"/>
    <s v="United Kingdom"/>
    <s v="Felixstowe"/>
    <x v="1"/>
    <x v="0"/>
    <s v="Direct"/>
    <n v="1"/>
    <n v="2"/>
    <n v="15"/>
  </r>
  <r>
    <s v="Export"/>
    <s v="South-East Asia"/>
    <s v="Malaysia"/>
    <s v="Pasir Gudang"/>
    <x v="12"/>
    <x v="0"/>
    <s v="Direct"/>
    <n v="2"/>
    <n v="2"/>
    <n v="41.293999999999997"/>
  </r>
  <r>
    <s v="Export"/>
    <s v="South-East Asia"/>
    <s v="Malaysia"/>
    <s v="Pasir Gudang"/>
    <x v="56"/>
    <x v="2"/>
    <s v="Direct"/>
    <n v="1"/>
    <n v="0"/>
    <n v="10018"/>
  </r>
  <r>
    <s v="Export"/>
    <s v="South-East Asia"/>
    <s v="Malaysia"/>
    <s v="Penang"/>
    <x v="25"/>
    <x v="0"/>
    <s v="Direct"/>
    <n v="7"/>
    <n v="13"/>
    <n v="193.339"/>
  </r>
  <r>
    <s v="Export"/>
    <s v="South-East Asia"/>
    <s v="Malaysia"/>
    <s v="Penang"/>
    <x v="43"/>
    <x v="0"/>
    <s v="Direct"/>
    <n v="1"/>
    <n v="1"/>
    <n v="10.641"/>
  </r>
  <r>
    <s v="Export"/>
    <s v="South-East Asia"/>
    <s v="Malaysia"/>
    <s v="Penang"/>
    <x v="15"/>
    <x v="0"/>
    <s v="Direct"/>
    <n v="118"/>
    <n v="196"/>
    <n v="2765.84"/>
  </r>
  <r>
    <s v="Export"/>
    <s v="South-East Asia"/>
    <s v="Malaysia"/>
    <s v="Penang"/>
    <x v="9"/>
    <x v="0"/>
    <s v="Direct"/>
    <n v="10"/>
    <n v="20"/>
    <n v="259.06"/>
  </r>
  <r>
    <s v="Export"/>
    <s v="South-East Asia"/>
    <s v="Malaysia"/>
    <s v="Penang"/>
    <x v="28"/>
    <x v="0"/>
    <s v="Direct"/>
    <n v="65"/>
    <n v="65"/>
    <n v="1666.09"/>
  </r>
  <r>
    <s v="Export"/>
    <s v="South-East Asia"/>
    <s v="Malaysia"/>
    <s v="Port Klang"/>
    <x v="5"/>
    <x v="0"/>
    <s v="Direct"/>
    <n v="1"/>
    <n v="1"/>
    <n v="24.04"/>
  </r>
  <r>
    <s v="Export"/>
    <s v="South-East Asia"/>
    <s v="Malaysia"/>
    <s v="Port Klang"/>
    <x v="25"/>
    <x v="0"/>
    <s v="Direct"/>
    <n v="44"/>
    <n v="86"/>
    <n v="1297.8240000000001"/>
  </r>
  <r>
    <s v="Export"/>
    <s v="South-East Asia"/>
    <s v="Malaysia"/>
    <s v="Port Klang"/>
    <x v="20"/>
    <x v="0"/>
    <s v="Direct"/>
    <n v="8"/>
    <n v="12"/>
    <n v="155.3922"/>
  </r>
  <r>
    <s v="Export"/>
    <s v="South-East Asia"/>
    <s v="Malaysia"/>
    <s v="Port Klang"/>
    <x v="1"/>
    <x v="0"/>
    <s v="Direct"/>
    <n v="9"/>
    <n v="16"/>
    <n v="132.31"/>
  </r>
  <r>
    <s v="Export"/>
    <s v="South-East Asia"/>
    <s v="Malaysia"/>
    <s v="Port Klang"/>
    <x v="57"/>
    <x v="0"/>
    <s v="Direct"/>
    <n v="34"/>
    <n v="34"/>
    <n v="601.78"/>
  </r>
  <r>
    <s v="Export"/>
    <s v="South-East Asia"/>
    <s v="Malaysia"/>
    <s v="Port Klang"/>
    <x v="9"/>
    <x v="0"/>
    <s v="Direct"/>
    <n v="33"/>
    <n v="66"/>
    <n v="849.80200000000002"/>
  </r>
  <r>
    <s v="Export"/>
    <s v="South-East Asia"/>
    <s v="Malaysia"/>
    <s v="Port Klang"/>
    <x v="52"/>
    <x v="0"/>
    <s v="Direct"/>
    <n v="1"/>
    <n v="1"/>
    <n v="8.2592999999999996"/>
  </r>
  <r>
    <s v="Export"/>
    <s v="South-East Asia"/>
    <s v="Malaysia"/>
    <s v="Port Klang"/>
    <x v="22"/>
    <x v="0"/>
    <s v="Direct"/>
    <n v="1"/>
    <n v="2"/>
    <n v="24.16"/>
  </r>
  <r>
    <s v="Export"/>
    <s v="South-East Asia"/>
    <s v="Malaysia"/>
    <s v="Port Klang"/>
    <x v="28"/>
    <x v="0"/>
    <s v="Direct"/>
    <n v="40"/>
    <n v="40"/>
    <n v="992.66"/>
  </r>
  <r>
    <s v="Export"/>
    <s v="South-East Asia"/>
    <s v="Malaysia"/>
    <s v="Tanjung Pelapas"/>
    <x v="1"/>
    <x v="0"/>
    <s v="Direct"/>
    <n v="2"/>
    <n v="3"/>
    <n v="33.4"/>
  </r>
  <r>
    <s v="Export"/>
    <s v="South-East Asia"/>
    <s v="Malaysia"/>
    <s v="Tanjung Pelapas"/>
    <x v="12"/>
    <x v="0"/>
    <s v="Direct"/>
    <n v="2"/>
    <n v="2"/>
    <n v="40.853999999999999"/>
  </r>
  <r>
    <s v="Export"/>
    <s v="South-East Asia"/>
    <s v="Philippines"/>
    <s v="Cebu"/>
    <x v="51"/>
    <x v="0"/>
    <s v="Direct"/>
    <n v="7"/>
    <n v="7"/>
    <n v="168.84"/>
  </r>
  <r>
    <s v="Export"/>
    <s v="South-East Asia"/>
    <s v="Philippines"/>
    <s v="Cebu"/>
    <x v="31"/>
    <x v="0"/>
    <s v="Direct"/>
    <n v="2"/>
    <n v="2"/>
    <n v="49.64"/>
  </r>
  <r>
    <s v="Export"/>
    <s v="South-East Asia"/>
    <s v="Philippines"/>
    <s v="Cebu"/>
    <x v="23"/>
    <x v="0"/>
    <s v="Direct"/>
    <n v="2"/>
    <n v="4"/>
    <n v="41.7654"/>
  </r>
  <r>
    <s v="Export"/>
    <s v="South-East Asia"/>
    <s v="Philippines"/>
    <s v="Davao"/>
    <x v="7"/>
    <x v="0"/>
    <s v="Direct"/>
    <n v="2"/>
    <n v="4"/>
    <n v="24.04"/>
  </r>
  <r>
    <s v="Export"/>
    <s v="South-East Asia"/>
    <s v="Philippines"/>
    <s v="Manila"/>
    <x v="34"/>
    <x v="0"/>
    <s v="Direct"/>
    <n v="3"/>
    <n v="3"/>
    <n v="6"/>
  </r>
  <r>
    <s v="Export"/>
    <s v="South-East Asia"/>
    <s v="Philippines"/>
    <s v="Manila"/>
    <x v="40"/>
    <x v="0"/>
    <s v="Direct"/>
    <n v="21"/>
    <n v="21"/>
    <n v="447.48"/>
  </r>
  <r>
    <s v="Export"/>
    <s v="South-East Asia"/>
    <s v="Philippines"/>
    <s v="Manila North Harbour"/>
    <x v="40"/>
    <x v="0"/>
    <s v="Direct"/>
    <n v="1"/>
    <n v="1"/>
    <n v="20.68"/>
  </r>
  <r>
    <s v="Export"/>
    <s v="South-East Asia"/>
    <s v="Singapore"/>
    <s v="Singapore"/>
    <x v="20"/>
    <x v="0"/>
    <s v="Direct"/>
    <n v="16"/>
    <n v="18"/>
    <n v="257.6549"/>
  </r>
  <r>
    <s v="Export"/>
    <s v="South-East Asia"/>
    <s v="Singapore"/>
    <s v="Singapore"/>
    <x v="21"/>
    <x v="0"/>
    <s v="Direct"/>
    <n v="1"/>
    <n v="1"/>
    <n v="1.7090000000000001"/>
  </r>
  <r>
    <s v="Export"/>
    <s v="South-East Asia"/>
    <s v="Singapore"/>
    <s v="Singapore"/>
    <x v="64"/>
    <x v="1"/>
    <s v="Transhipment"/>
    <n v="66"/>
    <n v="0"/>
    <n v="168.71799999999999"/>
  </r>
  <r>
    <s v="Export"/>
    <s v="South-East Asia"/>
    <s v="Singapore"/>
    <s v="Singapore"/>
    <x v="2"/>
    <x v="0"/>
    <s v="Direct"/>
    <n v="10"/>
    <n v="14"/>
    <n v="123.8674"/>
  </r>
  <r>
    <s v="Export"/>
    <s v="South-East Asia"/>
    <s v="Singapore"/>
    <s v="Singapore"/>
    <x v="62"/>
    <x v="0"/>
    <s v="Direct"/>
    <n v="1"/>
    <n v="1"/>
    <n v="5"/>
  </r>
  <r>
    <s v="Export"/>
    <s v="South-East Asia"/>
    <s v="Singapore"/>
    <s v="Singapore"/>
    <x v="23"/>
    <x v="0"/>
    <s v="Direct"/>
    <n v="38"/>
    <n v="39"/>
    <n v="1000.8902"/>
  </r>
  <r>
    <s v="Export"/>
    <s v="United Kingdom and Ireland"/>
    <s v="United Kingdom"/>
    <s v="Felixstowe"/>
    <x v="4"/>
    <x v="0"/>
    <s v="Direct"/>
    <n v="1"/>
    <n v="2"/>
    <n v="4.4969999999999999"/>
  </r>
  <r>
    <s v="Export"/>
    <s v="United Kingdom and Ireland"/>
    <s v="United Kingdom"/>
    <s v="Felixstowe"/>
    <x v="19"/>
    <x v="0"/>
    <s v="Direct"/>
    <n v="1"/>
    <n v="1"/>
    <n v="10.718"/>
  </r>
  <r>
    <s v="Export"/>
    <s v="United Kingdom and Ireland"/>
    <s v="United Kingdom"/>
    <s v="London Gateway Port"/>
    <x v="5"/>
    <x v="0"/>
    <s v="Direct"/>
    <n v="16"/>
    <n v="32"/>
    <n v="285.49200000000002"/>
  </r>
  <r>
    <s v="Export"/>
    <s v="United Kingdom and Ireland"/>
    <s v="United Kingdom"/>
    <s v="SHEFFIELD"/>
    <x v="23"/>
    <x v="0"/>
    <s v="Direct"/>
    <n v="3"/>
    <n v="3"/>
    <n v="58.137"/>
  </r>
  <r>
    <s v="Export"/>
    <s v="United Kingdom and Ireland"/>
    <s v="United Kingdom"/>
    <s v="Southampton"/>
    <x v="20"/>
    <x v="0"/>
    <s v="Direct"/>
    <n v="3"/>
    <n v="3"/>
    <n v="37.0274"/>
  </r>
  <r>
    <s v="Export"/>
    <s v="United Kingdom and Ireland"/>
    <s v="United Kingdom"/>
    <s v="Southampton"/>
    <x v="1"/>
    <x v="0"/>
    <s v="Direct"/>
    <n v="1"/>
    <n v="2"/>
    <n v="4.5999999999999996"/>
  </r>
  <r>
    <s v="Export"/>
    <s v="Western Europe"/>
    <s v="Belgium"/>
    <s v="Antwerp"/>
    <x v="25"/>
    <x v="0"/>
    <s v="Direct"/>
    <n v="2"/>
    <n v="2"/>
    <n v="58.22"/>
  </r>
  <r>
    <s v="Export"/>
    <s v="Western Europe"/>
    <s v="Belgium"/>
    <s v="Antwerp"/>
    <x v="16"/>
    <x v="0"/>
    <s v="Direct"/>
    <n v="17"/>
    <n v="34"/>
    <n v="299.97000000000003"/>
  </r>
  <r>
    <s v="Export"/>
    <s v="Western Europe"/>
    <s v="France"/>
    <s v="Le Havre"/>
    <x v="33"/>
    <x v="0"/>
    <s v="Direct"/>
    <n v="1"/>
    <n v="2"/>
    <n v="6.37"/>
  </r>
  <r>
    <s v="Export"/>
    <s v="Western Europe"/>
    <s v="France"/>
    <s v="Rouen"/>
    <x v="5"/>
    <x v="0"/>
    <s v="Direct"/>
    <n v="3"/>
    <n v="6"/>
    <n v="67.319999999999993"/>
  </r>
  <r>
    <s v="Export"/>
    <s v="Western Europe"/>
    <s v="Germany, Federal Republic of"/>
    <s v="Bremerhaven"/>
    <x v="4"/>
    <x v="0"/>
    <s v="Direct"/>
    <n v="2"/>
    <n v="2"/>
    <n v="5.2450000000000001"/>
  </r>
  <r>
    <s v="Export"/>
    <s v="Western Europe"/>
    <s v="Germany, Federal Republic of"/>
    <s v="Hamburg"/>
    <x v="5"/>
    <x v="0"/>
    <s v="Direct"/>
    <n v="2"/>
    <n v="4"/>
    <n v="17.713699999999999"/>
  </r>
  <r>
    <s v="Export"/>
    <s v="Western Europe"/>
    <s v="Germany, Federal Republic of"/>
    <s v="Hamburg"/>
    <x v="43"/>
    <x v="0"/>
    <s v="Direct"/>
    <n v="2"/>
    <n v="4"/>
    <n v="50.14"/>
  </r>
  <r>
    <s v="Export"/>
    <s v="Western Europe"/>
    <s v="Netherlands"/>
    <s v="Rotterdam"/>
    <x v="23"/>
    <x v="0"/>
    <s v="Direct"/>
    <n v="25"/>
    <n v="25"/>
    <n v="646.36"/>
  </r>
  <r>
    <s v="Export"/>
    <s v="Western Europe"/>
    <s v="Netherlands"/>
    <s v="Rotterdam"/>
    <x v="3"/>
    <x v="0"/>
    <s v="Direct"/>
    <n v="2"/>
    <n v="2"/>
    <n v="5.7"/>
  </r>
  <r>
    <s v="Export"/>
    <s v="Western Europe"/>
    <s v="Netherlands"/>
    <s v="Rotterdam"/>
    <x v="42"/>
    <x v="0"/>
    <s v="Direct"/>
    <n v="7"/>
    <n v="11"/>
    <n v="141.16900000000001"/>
  </r>
  <r>
    <s v="Export"/>
    <s v="Western Europe"/>
    <s v="Portugal"/>
    <s v="Lisbon"/>
    <x v="17"/>
    <x v="0"/>
    <s v="Direct"/>
    <n v="1"/>
    <n v="2"/>
    <n v="6.7"/>
  </r>
  <r>
    <s v="Export"/>
    <s v="Western Europe"/>
    <s v="Spain"/>
    <s v="Algeciras"/>
    <x v="31"/>
    <x v="0"/>
    <s v="Direct"/>
    <n v="20"/>
    <n v="20"/>
    <n v="501.39"/>
  </r>
  <r>
    <s v="Export"/>
    <s v="Western Europe"/>
    <s v="Spain"/>
    <s v="Algeciras"/>
    <x v="33"/>
    <x v="0"/>
    <s v="Direct"/>
    <n v="1"/>
    <n v="2"/>
    <n v="8.5399999999999991"/>
  </r>
  <r>
    <s v="Export"/>
    <s v="Western Europe"/>
    <s v="Spain"/>
    <s v="Valencia"/>
    <x v="34"/>
    <x v="0"/>
    <s v="Direct"/>
    <n v="12"/>
    <n v="17"/>
    <n v="34"/>
  </r>
  <r>
    <s v="Export"/>
    <s v="Western Europe"/>
    <s v="Spain"/>
    <s v="Valencia"/>
    <x v="4"/>
    <x v="0"/>
    <s v="Direct"/>
    <n v="1"/>
    <n v="1"/>
    <n v="1.458"/>
  </r>
  <r>
    <s v="Import"/>
    <s v="Africa"/>
    <s v="Egypt"/>
    <s v="Pt Said East"/>
    <x v="25"/>
    <x v="0"/>
    <s v="Direct"/>
    <n v="5"/>
    <n v="10"/>
    <n v="127.15"/>
  </r>
  <r>
    <s v="Import"/>
    <s v="Africa"/>
    <s v="Mozambique"/>
    <s v="Maputo"/>
    <x v="0"/>
    <x v="0"/>
    <s v="Direct"/>
    <n v="4"/>
    <n v="4"/>
    <n v="80.992000000000004"/>
  </r>
  <r>
    <s v="Import"/>
    <s v="Africa"/>
    <s v="Namibia"/>
    <s v="Walvis Bay"/>
    <x v="43"/>
    <x v="0"/>
    <s v="Direct"/>
    <n v="2"/>
    <n v="4"/>
    <n v="39.06"/>
  </r>
  <r>
    <s v="Import"/>
    <s v="Africa"/>
    <s v="South Africa"/>
    <s v="Cape Town"/>
    <x v="13"/>
    <x v="0"/>
    <s v="Direct"/>
    <n v="1"/>
    <n v="1"/>
    <n v="22.580500000000001"/>
  </r>
  <r>
    <s v="Import"/>
    <s v="Africa"/>
    <s v="South Africa"/>
    <s v="Cape Town"/>
    <x v="3"/>
    <x v="0"/>
    <s v="Direct"/>
    <n v="1"/>
    <n v="2"/>
    <n v="2.73"/>
  </r>
  <r>
    <s v="Import"/>
    <s v="Africa"/>
    <s v="South Africa"/>
    <s v="Cape Town"/>
    <x v="36"/>
    <x v="0"/>
    <s v="Direct"/>
    <n v="1"/>
    <n v="1"/>
    <n v="9.4510000000000005"/>
  </r>
  <r>
    <s v="Import"/>
    <s v="Africa"/>
    <s v="South Africa"/>
    <s v="Durban"/>
    <x v="32"/>
    <x v="0"/>
    <s v="Direct"/>
    <n v="2"/>
    <n v="4"/>
    <n v="48.39"/>
  </r>
  <r>
    <s v="Import"/>
    <s v="Africa"/>
    <s v="South Africa"/>
    <s v="Durban"/>
    <x v="10"/>
    <x v="0"/>
    <s v="Direct"/>
    <n v="2"/>
    <n v="2"/>
    <n v="14.275499999999999"/>
  </r>
  <r>
    <s v="Import"/>
    <s v="Africa"/>
    <s v="South Africa"/>
    <s v="Durban"/>
    <x v="49"/>
    <x v="0"/>
    <s v="Direct"/>
    <n v="3"/>
    <n v="3"/>
    <n v="66.510000000000005"/>
  </r>
  <r>
    <s v="Export"/>
    <s v="Japan"/>
    <s v="Japan"/>
    <s v="Kobe"/>
    <x v="52"/>
    <x v="0"/>
    <s v="Direct"/>
    <n v="1"/>
    <n v="1"/>
    <n v="7.1315999999999997"/>
  </r>
  <r>
    <s v="Export"/>
    <s v="Japan"/>
    <s v="Japan"/>
    <s v="Kobe"/>
    <x v="8"/>
    <x v="0"/>
    <s v="Direct"/>
    <n v="1"/>
    <n v="1"/>
    <n v="8.1059999999999999"/>
  </r>
  <r>
    <s v="Export"/>
    <s v="Japan"/>
    <s v="Japan"/>
    <s v="Moji"/>
    <x v="23"/>
    <x v="0"/>
    <s v="Direct"/>
    <n v="8"/>
    <n v="8"/>
    <n v="176.31649999999999"/>
  </r>
  <r>
    <s v="Export"/>
    <s v="Japan"/>
    <s v="Japan"/>
    <s v="Moji"/>
    <x v="42"/>
    <x v="0"/>
    <s v="Direct"/>
    <n v="1"/>
    <n v="1"/>
    <n v="19.89"/>
  </r>
  <r>
    <s v="Export"/>
    <s v="Japan"/>
    <s v="Japan"/>
    <s v="Osaka"/>
    <x v="20"/>
    <x v="0"/>
    <s v="Direct"/>
    <n v="15"/>
    <n v="23"/>
    <n v="310.69130000000001"/>
  </r>
  <r>
    <s v="Export"/>
    <s v="Japan"/>
    <s v="Japan"/>
    <s v="Sendai"/>
    <x v="45"/>
    <x v="0"/>
    <s v="Direct"/>
    <n v="8"/>
    <n v="16"/>
    <n v="209.22"/>
  </r>
  <r>
    <s v="Export"/>
    <s v="Japan"/>
    <s v="Japan"/>
    <s v="Sendai"/>
    <x v="57"/>
    <x v="0"/>
    <s v="Direct"/>
    <n v="8"/>
    <n v="16"/>
    <n v="199.86"/>
  </r>
  <r>
    <s v="Export"/>
    <s v="Japan"/>
    <s v="Japan"/>
    <s v="Tokyo"/>
    <x v="52"/>
    <x v="0"/>
    <s v="Direct"/>
    <n v="1"/>
    <n v="1"/>
    <n v="7.1315999999999997"/>
  </r>
  <r>
    <s v="Export"/>
    <s v="Japan"/>
    <s v="Japan"/>
    <s v="Tokyo"/>
    <x v="42"/>
    <x v="0"/>
    <s v="Direct"/>
    <n v="1"/>
    <n v="2"/>
    <n v="16.5"/>
  </r>
  <r>
    <s v="Export"/>
    <s v="Japan"/>
    <s v="Japan"/>
    <s v="Tomakomai"/>
    <x v="0"/>
    <x v="0"/>
    <s v="Direct"/>
    <n v="5"/>
    <n v="5"/>
    <n v="100"/>
  </r>
  <r>
    <s v="Export"/>
    <s v="Japan"/>
    <s v="Japan"/>
    <s v="Yokohama"/>
    <x v="15"/>
    <x v="0"/>
    <s v="Direct"/>
    <n v="2"/>
    <n v="3"/>
    <n v="35.76"/>
  </r>
  <r>
    <s v="Export"/>
    <s v="Mediterranean"/>
    <s v="Italy"/>
    <s v="Civitavecchia"/>
    <x v="35"/>
    <x v="0"/>
    <s v="Direct"/>
    <n v="1"/>
    <n v="2"/>
    <n v="4.83"/>
  </r>
  <r>
    <s v="Export"/>
    <s v="Mediterranean"/>
    <s v="Italy"/>
    <s v="Italy - other"/>
    <x v="67"/>
    <x v="0"/>
    <s v="Direct"/>
    <n v="1"/>
    <n v="1"/>
    <n v="25.5"/>
  </r>
  <r>
    <s v="Export"/>
    <s v="Mediterranean"/>
    <s v="Italy"/>
    <s v="Italy - other"/>
    <x v="18"/>
    <x v="0"/>
    <s v="Direct"/>
    <n v="1"/>
    <n v="1"/>
    <n v="20.786999999999999"/>
  </r>
  <r>
    <s v="Export"/>
    <s v="Mediterranean"/>
    <s v="Italy"/>
    <s v="La Spezia"/>
    <x v="5"/>
    <x v="0"/>
    <s v="Direct"/>
    <n v="4"/>
    <n v="8"/>
    <n v="81.84"/>
  </r>
  <r>
    <s v="Export"/>
    <s v="Mediterranean"/>
    <s v="Italy"/>
    <s v="La Spezia"/>
    <x v="2"/>
    <x v="0"/>
    <s v="Direct"/>
    <n v="1"/>
    <n v="1"/>
    <n v="10.635"/>
  </r>
  <r>
    <s v="Export"/>
    <s v="Mediterranean"/>
    <s v="Italy"/>
    <s v="Naples"/>
    <x v="5"/>
    <x v="0"/>
    <s v="Direct"/>
    <n v="2"/>
    <n v="4"/>
    <n v="35.393999999999998"/>
  </r>
  <r>
    <s v="Export"/>
    <s v="Mediterranean"/>
    <s v="Italy"/>
    <s v="Naples"/>
    <x v="23"/>
    <x v="0"/>
    <s v="Direct"/>
    <n v="4"/>
    <n v="4"/>
    <n v="66.692999999999998"/>
  </r>
  <r>
    <s v="Export"/>
    <s v="Middle East"/>
    <s v="Jordan"/>
    <s v="Aqaba"/>
    <x v="37"/>
    <x v="1"/>
    <s v="Direct"/>
    <n v="355"/>
    <n v="0"/>
    <n v="100.82"/>
  </r>
  <r>
    <s v="Export"/>
    <s v="Middle East"/>
    <s v="Jordan"/>
    <s v="Aqabah"/>
    <x v="11"/>
    <x v="0"/>
    <s v="Direct"/>
    <n v="1"/>
    <n v="2"/>
    <n v="17"/>
  </r>
  <r>
    <s v="Export"/>
    <s v="Middle East"/>
    <s v="Qatar"/>
    <s v="Doha"/>
    <x v="25"/>
    <x v="0"/>
    <s v="Direct"/>
    <n v="1"/>
    <n v="2"/>
    <n v="28.094000000000001"/>
  </r>
  <r>
    <s v="Export"/>
    <s v="Middle East"/>
    <s v="Qatar"/>
    <s v="Hamad"/>
    <x v="25"/>
    <x v="0"/>
    <s v="Direct"/>
    <n v="34"/>
    <n v="68"/>
    <n v="969.55420000000004"/>
  </r>
  <r>
    <s v="Export"/>
    <s v="Middle East"/>
    <s v="Qatar"/>
    <s v="Hamad"/>
    <x v="33"/>
    <x v="0"/>
    <s v="Direct"/>
    <n v="2"/>
    <n v="4"/>
    <n v="9.68"/>
  </r>
  <r>
    <s v="Export"/>
    <s v="Middle East"/>
    <s v="Qatar"/>
    <s v="Qatar - other"/>
    <x v="37"/>
    <x v="1"/>
    <s v="Direct"/>
    <n v="799"/>
    <n v="0"/>
    <n v="305.89620000000002"/>
  </r>
  <r>
    <s v="Export"/>
    <s v="Middle East"/>
    <s v="Saudi Arabia"/>
    <s v="King Abdullah City"/>
    <x v="20"/>
    <x v="0"/>
    <s v="Direct"/>
    <n v="1"/>
    <n v="2"/>
    <n v="28.7088"/>
  </r>
  <r>
    <s v="Export"/>
    <s v="Middle East"/>
    <s v="Saudi Arabia"/>
    <s v="King Abdullah City"/>
    <x v="2"/>
    <x v="0"/>
    <s v="Direct"/>
    <n v="5"/>
    <n v="10"/>
    <n v="82.025000000000006"/>
  </r>
  <r>
    <s v="Export"/>
    <s v="Middle East"/>
    <s v="United Arab Emirates"/>
    <s v="Abu-Dhabi"/>
    <x v="40"/>
    <x v="0"/>
    <s v="Direct"/>
    <n v="3"/>
    <n v="3"/>
    <n v="62.16"/>
  </r>
  <r>
    <s v="Export"/>
    <s v="Middle East"/>
    <s v="United Arab Emirates"/>
    <s v="Dubai"/>
    <x v="9"/>
    <x v="0"/>
    <s v="Direct"/>
    <n v="3"/>
    <n v="3"/>
    <n v="47.45"/>
  </r>
  <r>
    <s v="Export"/>
    <s v="Middle East"/>
    <s v="United Arab Emirates"/>
    <s v="Jebel Ali"/>
    <x v="25"/>
    <x v="0"/>
    <s v="Direct"/>
    <n v="80"/>
    <n v="159"/>
    <n v="2288.8897000000002"/>
  </r>
  <r>
    <s v="Export"/>
    <s v="Middle East"/>
    <s v="United Arab Emirates"/>
    <s v="Jebel Ali"/>
    <x v="20"/>
    <x v="0"/>
    <s v="Direct"/>
    <n v="8"/>
    <n v="14"/>
    <n v="169.73400000000001"/>
  </r>
  <r>
    <s v="Export"/>
    <s v="Middle East"/>
    <s v="United Arab Emirates"/>
    <s v="Jebel Ali"/>
    <x v="45"/>
    <x v="0"/>
    <s v="Direct"/>
    <n v="4"/>
    <n v="4"/>
    <n v="72.42"/>
  </r>
  <r>
    <s v="Export"/>
    <s v="Middle East"/>
    <s v="United Arab Emirates"/>
    <s v="Jebel Ali"/>
    <x v="2"/>
    <x v="1"/>
    <s v="Direct"/>
    <n v="19"/>
    <n v="0"/>
    <n v="78.239999999999995"/>
  </r>
  <r>
    <s v="Export"/>
    <s v="Middle East"/>
    <s v="United Arab Emirates"/>
    <s v="Jebel Ali"/>
    <x v="2"/>
    <x v="0"/>
    <s v="Direct"/>
    <n v="3"/>
    <n v="6"/>
    <n v="15.9999"/>
  </r>
  <r>
    <s v="Export"/>
    <s v="Middle East"/>
    <s v="United Arab Emirates"/>
    <s v="Jebel Ali"/>
    <x v="3"/>
    <x v="1"/>
    <s v="Direct"/>
    <n v="10"/>
    <n v="0"/>
    <n v="43.38"/>
  </r>
  <r>
    <s v="Export"/>
    <s v="Middle East"/>
    <s v="United Arab Emirates"/>
    <s v="Jebel Ali"/>
    <x v="4"/>
    <x v="0"/>
    <s v="Direct"/>
    <n v="2"/>
    <n v="3"/>
    <n v="7.2880000000000003"/>
  </r>
  <r>
    <s v="Export"/>
    <s v="Middle East"/>
    <s v="United Arab Emirates"/>
    <s v="Jebel Ali"/>
    <x v="17"/>
    <x v="0"/>
    <s v="Direct"/>
    <n v="1"/>
    <n v="2"/>
    <n v="9.7249999999999996"/>
  </r>
  <r>
    <s v="Export"/>
    <s v="Middle East"/>
    <s v="United Arab Emirates"/>
    <s v="Jebel Ali"/>
    <x v="42"/>
    <x v="0"/>
    <s v="Direct"/>
    <n v="34"/>
    <n v="68"/>
    <n v="820.19799999999998"/>
  </r>
  <r>
    <s v="Export"/>
    <s v="Middle East"/>
    <s v="United Arab Emirates"/>
    <s v="Jebel Ali"/>
    <x v="36"/>
    <x v="0"/>
    <s v="Direct"/>
    <n v="1"/>
    <n v="1"/>
    <n v="11.608000000000001"/>
  </r>
  <r>
    <s v="Export"/>
    <s v="Middle East"/>
    <s v="United Arab Emirates"/>
    <s v="Sharjah"/>
    <x v="27"/>
    <x v="0"/>
    <s v="Direct"/>
    <n v="7"/>
    <n v="14"/>
    <n v="140.97"/>
  </r>
  <r>
    <s v="Export"/>
    <s v="Middle East"/>
    <s v="United Arab Emirates"/>
    <s v="Sharjah"/>
    <x v="3"/>
    <x v="0"/>
    <s v="Direct"/>
    <n v="16"/>
    <n v="32"/>
    <n v="364.3"/>
  </r>
  <r>
    <s v="Export"/>
    <s v="Middle East"/>
    <s v="United Arab Emirates"/>
    <s v="Sharjah"/>
    <x v="40"/>
    <x v="0"/>
    <s v="Direct"/>
    <n v="8"/>
    <n v="16"/>
    <n v="191.6"/>
  </r>
  <r>
    <s v="Export"/>
    <s v="New Zealand"/>
    <s v="New Zealand"/>
    <s v="Auckland"/>
    <x v="11"/>
    <x v="1"/>
    <s v="Direct"/>
    <n v="1"/>
    <n v="0"/>
    <n v="38.200000000000003"/>
  </r>
  <r>
    <s v="Export"/>
    <s v="New Zealand"/>
    <s v="New Zealand"/>
    <s v="Lyttelton"/>
    <x v="24"/>
    <x v="0"/>
    <s v="Direct"/>
    <n v="1"/>
    <n v="2"/>
    <n v="21.4986"/>
  </r>
  <r>
    <s v="Export"/>
    <s v="New Zealand"/>
    <s v="New Zealand"/>
    <s v="Lyttelton"/>
    <x v="40"/>
    <x v="0"/>
    <s v="Direct"/>
    <n v="1"/>
    <n v="1"/>
    <n v="20.68"/>
  </r>
  <r>
    <s v="Export"/>
    <s v="New Zealand"/>
    <s v="New Zealand"/>
    <s v="Lyttelton"/>
    <x v="11"/>
    <x v="0"/>
    <s v="Direct"/>
    <n v="1"/>
    <n v="2"/>
    <n v="8.52"/>
  </r>
  <r>
    <s v="Export"/>
    <s v="New Zealand"/>
    <s v="New Zealand"/>
    <s v="Metroport / Auckland"/>
    <x v="46"/>
    <x v="0"/>
    <s v="Direct"/>
    <n v="4"/>
    <n v="4"/>
    <n v="90.9"/>
  </r>
  <r>
    <s v="Export"/>
    <s v="New Zealand"/>
    <s v="New Zealand"/>
    <s v="Port Chalmers"/>
    <x v="0"/>
    <x v="0"/>
    <s v="Direct"/>
    <n v="1"/>
    <n v="1"/>
    <n v="20"/>
  </r>
  <r>
    <s v="Export"/>
    <s v="New Zealand"/>
    <s v="New Zealand"/>
    <s v="Port Chalmers"/>
    <x v="3"/>
    <x v="0"/>
    <s v="Direct"/>
    <n v="1"/>
    <n v="1"/>
    <n v="2.73"/>
  </r>
  <r>
    <s v="Export"/>
    <s v="New Zealand"/>
    <s v="New Zealand"/>
    <s v="Tauranga"/>
    <x v="5"/>
    <x v="0"/>
    <s v="Direct"/>
    <n v="1"/>
    <n v="1"/>
    <n v="24.561"/>
  </r>
  <r>
    <s v="Export"/>
    <s v="New Zealand"/>
    <s v="New Zealand"/>
    <s v="Timaru"/>
    <x v="30"/>
    <x v="2"/>
    <s v="Direct"/>
    <n v="1"/>
    <n v="0"/>
    <n v="930.6"/>
  </r>
  <r>
    <s v="Export"/>
    <s v="New Zealand"/>
    <s v="New Zealand"/>
    <s v="Wellington"/>
    <x v="10"/>
    <x v="0"/>
    <s v="Direct"/>
    <n v="7"/>
    <n v="7"/>
    <n v="174.42"/>
  </r>
  <r>
    <s v="Export"/>
    <s v="Scandinavia"/>
    <s v="Finland"/>
    <s v="Helsinki"/>
    <x v="36"/>
    <x v="0"/>
    <s v="Direct"/>
    <n v="2"/>
    <n v="3"/>
    <n v="36.81"/>
  </r>
  <r>
    <s v="Export"/>
    <s v="Scandinavia"/>
    <s v="Sweden"/>
    <s v="Gothenburg"/>
    <x v="6"/>
    <x v="0"/>
    <s v="Direct"/>
    <n v="1"/>
    <n v="1"/>
    <n v="5.6"/>
  </r>
  <r>
    <s v="Export"/>
    <s v="South America"/>
    <s v="Brazil"/>
    <s v="Rio De Janeiro"/>
    <x v="4"/>
    <x v="0"/>
    <s v="Direct"/>
    <n v="1"/>
    <n v="1"/>
    <n v="9"/>
  </r>
  <r>
    <s v="Export"/>
    <s v="South America"/>
    <s v="Brazil"/>
    <s v="Santos"/>
    <x v="41"/>
    <x v="0"/>
    <s v="Direct"/>
    <n v="1"/>
    <n v="1"/>
    <n v="25.05"/>
  </r>
  <r>
    <s v="Export"/>
    <s v="South America"/>
    <s v="Chile"/>
    <s v="San Antonio"/>
    <x v="5"/>
    <x v="0"/>
    <s v="Direct"/>
    <n v="16"/>
    <n v="16"/>
    <n v="323.79300000000001"/>
  </r>
  <r>
    <s v="Export"/>
    <s v="South America"/>
    <s v="Chile"/>
    <s v="Valparaiso"/>
    <x v="17"/>
    <x v="0"/>
    <s v="Direct"/>
    <n v="1"/>
    <n v="1"/>
    <n v="4.82"/>
  </r>
  <r>
    <s v="Export"/>
    <s v="South America"/>
    <s v="Peru"/>
    <s v="Callao"/>
    <x v="5"/>
    <x v="0"/>
    <s v="Direct"/>
    <n v="11"/>
    <n v="11"/>
    <n v="232.1"/>
  </r>
  <r>
    <s v="Export"/>
    <s v="South America"/>
    <s v="Peru"/>
    <s v="Callao"/>
    <x v="8"/>
    <x v="0"/>
    <s v="Direct"/>
    <n v="1"/>
    <n v="1"/>
    <n v="9.6999999999999993"/>
  </r>
  <r>
    <s v="Export"/>
    <s v="South Pacific"/>
    <s v="Papua New Guinea"/>
    <s v="Lae"/>
    <x v="24"/>
    <x v="0"/>
    <s v="Direct"/>
    <n v="6"/>
    <n v="6"/>
    <n v="122.35980000000001"/>
  </r>
  <r>
    <s v="Export"/>
    <s v="South Pacific"/>
    <s v="Papua New Guinea"/>
    <s v="Madang"/>
    <x v="7"/>
    <x v="0"/>
    <s v="Direct"/>
    <n v="1"/>
    <n v="2"/>
    <n v="7.71"/>
  </r>
  <r>
    <s v="Export"/>
    <s v="South-East Asia"/>
    <s v="Indonesia"/>
    <s v="BATAM"/>
    <x v="1"/>
    <x v="0"/>
    <s v="Direct"/>
    <n v="1"/>
    <n v="1"/>
    <n v="2.75"/>
  </r>
  <r>
    <s v="Export"/>
    <s v="South-East Asia"/>
    <s v="Indonesia"/>
    <s v="Belawan"/>
    <x v="42"/>
    <x v="0"/>
    <s v="Direct"/>
    <n v="34"/>
    <n v="58"/>
    <n v="777.72"/>
  </r>
  <r>
    <s v="Export"/>
    <s v="South-East Asia"/>
    <s v="Singapore"/>
    <s v="Singapore"/>
    <x v="24"/>
    <x v="0"/>
    <s v="Direct"/>
    <n v="1"/>
    <n v="2"/>
    <n v="23.68"/>
  </r>
  <r>
    <s v="Export"/>
    <s v="South-East Asia"/>
    <s v="Singapore"/>
    <s v="Singapore"/>
    <x v="4"/>
    <x v="0"/>
    <s v="Direct"/>
    <n v="11"/>
    <n v="15"/>
    <n v="115.229"/>
  </r>
  <r>
    <s v="Export"/>
    <s v="South-East Asia"/>
    <s v="Singapore"/>
    <s v="Singapore"/>
    <x v="17"/>
    <x v="0"/>
    <s v="Direct"/>
    <n v="1"/>
    <n v="1"/>
    <n v="7.6509999999999998"/>
  </r>
  <r>
    <s v="Export"/>
    <s v="South-East Asia"/>
    <s v="Singapore"/>
    <s v="Singapore"/>
    <x v="42"/>
    <x v="0"/>
    <s v="Direct"/>
    <n v="12"/>
    <n v="12"/>
    <n v="251.464"/>
  </r>
  <r>
    <s v="Export"/>
    <s v="South-East Asia"/>
    <s v="Singapore"/>
    <s v="Singapore"/>
    <x v="66"/>
    <x v="0"/>
    <s v="Direct"/>
    <n v="1"/>
    <n v="1"/>
    <n v="6.7717000000000001"/>
  </r>
  <r>
    <s v="Export"/>
    <s v="South-East Asia"/>
    <s v="Singapore"/>
    <s v="Singapore"/>
    <x v="40"/>
    <x v="0"/>
    <s v="Direct"/>
    <n v="12"/>
    <n v="12"/>
    <n v="247.27199999999999"/>
  </r>
  <r>
    <s v="Export"/>
    <s v="South-East Asia"/>
    <s v="Singapore"/>
    <s v="Singapore"/>
    <x v="11"/>
    <x v="1"/>
    <s v="Transhipment"/>
    <n v="2"/>
    <n v="0"/>
    <n v="15.603999999999999"/>
  </r>
  <r>
    <s v="Export"/>
    <s v="South-East Asia"/>
    <s v="Singapore"/>
    <s v="Singapore"/>
    <x v="36"/>
    <x v="0"/>
    <s v="Direct"/>
    <n v="16"/>
    <n v="20"/>
    <n v="248.4802"/>
  </r>
  <r>
    <s v="Export"/>
    <s v="South-East Asia"/>
    <s v="Thailand"/>
    <s v="Bangkok"/>
    <x v="5"/>
    <x v="0"/>
    <s v="Direct"/>
    <n v="1"/>
    <n v="1"/>
    <n v="18.5"/>
  </r>
  <r>
    <s v="Export"/>
    <s v="South-East Asia"/>
    <s v="Thailand"/>
    <s v="Bangkok"/>
    <x v="25"/>
    <x v="0"/>
    <s v="Direct"/>
    <n v="4"/>
    <n v="6"/>
    <n v="87.986999999999995"/>
  </r>
  <r>
    <s v="Export"/>
    <s v="South-East Asia"/>
    <s v="Thailand"/>
    <s v="Bangkok"/>
    <x v="0"/>
    <x v="0"/>
    <s v="Direct"/>
    <n v="1"/>
    <n v="1"/>
    <n v="27.7"/>
  </r>
  <r>
    <s v="Export"/>
    <s v="South-East Asia"/>
    <s v="Thailand"/>
    <s v="Bangkok"/>
    <x v="22"/>
    <x v="0"/>
    <s v="Direct"/>
    <n v="1"/>
    <n v="2"/>
    <n v="24.02"/>
  </r>
  <r>
    <s v="Export"/>
    <s v="South-East Asia"/>
    <s v="Thailand"/>
    <s v="Bangkok"/>
    <x v="28"/>
    <x v="0"/>
    <s v="Direct"/>
    <n v="66"/>
    <n v="66"/>
    <n v="1818.4849999999999"/>
  </r>
  <r>
    <s v="Export"/>
    <s v="South-East Asia"/>
    <s v="Thailand"/>
    <s v="Bangkok Modern Terminals"/>
    <x v="13"/>
    <x v="0"/>
    <s v="Direct"/>
    <n v="1"/>
    <n v="1"/>
    <n v="14.52"/>
  </r>
  <r>
    <s v="Export"/>
    <s v="South-East Asia"/>
    <s v="Thailand"/>
    <s v="Bangkok Modern Terminals"/>
    <x v="31"/>
    <x v="0"/>
    <s v="Direct"/>
    <n v="1"/>
    <n v="1"/>
    <n v="20.64"/>
  </r>
  <r>
    <s v="Export"/>
    <s v="South-East Asia"/>
    <s v="Thailand"/>
    <s v="Laem Chabang"/>
    <x v="46"/>
    <x v="0"/>
    <s v="Direct"/>
    <n v="1"/>
    <n v="1"/>
    <n v="10.3"/>
  </r>
  <r>
    <s v="Export"/>
    <s v="South-East Asia"/>
    <s v="Thailand"/>
    <s v="Laem Chabang"/>
    <x v="32"/>
    <x v="0"/>
    <s v="Direct"/>
    <n v="3"/>
    <n v="6"/>
    <n v="66.819999999999993"/>
  </r>
  <r>
    <s v="Export"/>
    <s v="South-East Asia"/>
    <s v="Thailand"/>
    <s v="Laem Chabang"/>
    <x v="5"/>
    <x v="0"/>
    <s v="Direct"/>
    <n v="26"/>
    <n v="26"/>
    <n v="604.22900000000004"/>
  </r>
  <r>
    <s v="Export"/>
    <s v="South-East Asia"/>
    <s v="Thailand"/>
    <s v="Laem Chabang"/>
    <x v="47"/>
    <x v="0"/>
    <s v="Direct"/>
    <n v="2"/>
    <n v="2"/>
    <n v="36.209000000000003"/>
  </r>
  <r>
    <s v="Export"/>
    <s v="South-East Asia"/>
    <s v="Thailand"/>
    <s v="Laem Chabang"/>
    <x v="25"/>
    <x v="0"/>
    <s v="Direct"/>
    <n v="1"/>
    <n v="2"/>
    <n v="27.87"/>
  </r>
  <r>
    <s v="Export"/>
    <s v="South-East Asia"/>
    <s v="Thailand"/>
    <s v="Laem Chabang"/>
    <x v="9"/>
    <x v="0"/>
    <s v="Direct"/>
    <n v="4"/>
    <n v="8"/>
    <n v="103.61"/>
  </r>
  <r>
    <s v="Export"/>
    <s v="South-East Asia"/>
    <s v="Thailand"/>
    <s v="Laem Chabang"/>
    <x v="28"/>
    <x v="0"/>
    <s v="Direct"/>
    <n v="4"/>
    <n v="4"/>
    <n v="97.6"/>
  </r>
  <r>
    <s v="Export"/>
    <s v="South-East Asia"/>
    <s v="Thailand"/>
    <s v="Lat Krabang"/>
    <x v="40"/>
    <x v="0"/>
    <s v="Direct"/>
    <n v="12"/>
    <n v="12"/>
    <n v="248.16"/>
  </r>
  <r>
    <s v="Export"/>
    <s v="South-East Asia"/>
    <s v="Thailand"/>
    <s v="Songkhla"/>
    <x v="5"/>
    <x v="0"/>
    <s v="Direct"/>
    <n v="1"/>
    <n v="1"/>
    <n v="20.358000000000001"/>
  </r>
  <r>
    <s v="Export"/>
    <s v="South-East Asia"/>
    <s v="Vietnam"/>
    <s v="Cai Mep"/>
    <x v="57"/>
    <x v="0"/>
    <s v="Direct"/>
    <n v="16"/>
    <n v="16"/>
    <n v="281.33999999999997"/>
  </r>
  <r>
    <s v="Export"/>
    <s v="South-East Asia"/>
    <s v="Vietnam"/>
    <s v="Cat Lai"/>
    <x v="20"/>
    <x v="0"/>
    <s v="Direct"/>
    <n v="2"/>
    <n v="4"/>
    <n v="51.755499999999998"/>
  </r>
  <r>
    <s v="Export"/>
    <s v="South-East Asia"/>
    <s v="Vietnam"/>
    <s v="Cat Lai"/>
    <x v="12"/>
    <x v="0"/>
    <s v="Direct"/>
    <n v="22"/>
    <n v="22"/>
    <n v="450.97399999999999"/>
  </r>
  <r>
    <s v="Export"/>
    <s v="South-East Asia"/>
    <s v="Vietnam"/>
    <s v="Haiphong"/>
    <x v="51"/>
    <x v="0"/>
    <s v="Direct"/>
    <n v="173"/>
    <n v="173"/>
    <n v="4019.5"/>
  </r>
  <r>
    <s v="Export"/>
    <s v="South-East Asia"/>
    <s v="Vietnam"/>
    <s v="Haiphong"/>
    <x v="37"/>
    <x v="1"/>
    <s v="Direct"/>
    <n v="4830"/>
    <n v="0"/>
    <n v="2454.5781000000002"/>
  </r>
  <r>
    <s v="Export"/>
    <s v="South-East Asia"/>
    <s v="Vietnam"/>
    <s v="Haiphong"/>
    <x v="30"/>
    <x v="1"/>
    <s v="Direct"/>
    <n v="1"/>
    <n v="0"/>
    <n v="2.25"/>
  </r>
  <r>
    <s v="Export"/>
    <s v="South-East Asia"/>
    <s v="Indonesia"/>
    <s v="Bitung, Sulawesi"/>
    <x v="2"/>
    <x v="0"/>
    <s v="Direct"/>
    <n v="1"/>
    <n v="2"/>
    <n v="2.6150000000000002"/>
  </r>
  <r>
    <s v="Export"/>
    <s v="South-East Asia"/>
    <s v="Indonesia"/>
    <s v="Jakarta"/>
    <x v="5"/>
    <x v="0"/>
    <s v="Direct"/>
    <n v="9"/>
    <n v="9"/>
    <n v="129.66200000000001"/>
  </r>
  <r>
    <s v="Export"/>
    <s v="South-East Asia"/>
    <s v="Indonesia"/>
    <s v="Jakarta"/>
    <x v="2"/>
    <x v="0"/>
    <s v="Direct"/>
    <n v="6"/>
    <n v="7"/>
    <n v="81.067999999999998"/>
  </r>
  <r>
    <s v="Export"/>
    <s v="South-East Asia"/>
    <s v="Indonesia"/>
    <s v="Jakarta"/>
    <x v="7"/>
    <x v="0"/>
    <s v="Direct"/>
    <n v="3"/>
    <n v="3"/>
    <n v="7.33"/>
  </r>
  <r>
    <s v="Export"/>
    <s v="South-East Asia"/>
    <s v="Indonesia"/>
    <s v="Jakarta"/>
    <x v="0"/>
    <x v="0"/>
    <s v="Direct"/>
    <n v="4"/>
    <n v="4"/>
    <n v="94.869"/>
  </r>
  <r>
    <s v="Export"/>
    <s v="South-East Asia"/>
    <s v="Indonesia"/>
    <s v="Jakarta"/>
    <x v="3"/>
    <x v="1"/>
    <s v="Direct"/>
    <n v="22"/>
    <n v="0"/>
    <n v="31.65"/>
  </r>
  <r>
    <s v="Export"/>
    <s v="South-East Asia"/>
    <s v="Indonesia"/>
    <s v="Jakarta"/>
    <x v="3"/>
    <x v="0"/>
    <s v="Direct"/>
    <n v="3"/>
    <n v="6"/>
    <n v="30.869"/>
  </r>
  <r>
    <s v="Export"/>
    <s v="South-East Asia"/>
    <s v="Indonesia"/>
    <s v="Jakarta"/>
    <x v="42"/>
    <x v="0"/>
    <s v="Direct"/>
    <n v="4"/>
    <n v="8"/>
    <n v="70.603999999999999"/>
  </r>
  <r>
    <s v="Export"/>
    <s v="South-East Asia"/>
    <s v="Indonesia"/>
    <s v="Jakarta"/>
    <x v="40"/>
    <x v="0"/>
    <s v="Direct"/>
    <n v="32"/>
    <n v="32"/>
    <n v="664.66"/>
  </r>
  <r>
    <s v="Export"/>
    <s v="South-East Asia"/>
    <s v="Indonesia"/>
    <s v="Surabaya"/>
    <x v="37"/>
    <x v="1"/>
    <s v="Direct"/>
    <n v="6677"/>
    <n v="0"/>
    <n v="2156.4389999999999"/>
  </r>
  <r>
    <s v="Export"/>
    <s v="South-East Asia"/>
    <s v="Indonesia"/>
    <s v="Surabaya"/>
    <x v="5"/>
    <x v="0"/>
    <s v="Direct"/>
    <n v="2"/>
    <n v="4"/>
    <n v="70.400000000000006"/>
  </r>
  <r>
    <s v="Export"/>
    <s v="South-East Asia"/>
    <s v="Indonesia"/>
    <s v="Surabaya"/>
    <x v="30"/>
    <x v="1"/>
    <s v="Direct"/>
    <n v="2"/>
    <n v="0"/>
    <n v="14"/>
  </r>
  <r>
    <s v="Export"/>
    <s v="South-East Asia"/>
    <s v="Indonesia"/>
    <s v="Surabaya"/>
    <x v="2"/>
    <x v="0"/>
    <s v="Direct"/>
    <n v="3"/>
    <n v="5"/>
    <n v="20.73"/>
  </r>
  <r>
    <s v="Export"/>
    <s v="South-East Asia"/>
    <s v="Indonesia"/>
    <s v="Surabaya"/>
    <x v="41"/>
    <x v="0"/>
    <s v="Direct"/>
    <n v="4"/>
    <n v="4"/>
    <n v="100.41"/>
  </r>
  <r>
    <s v="Export"/>
    <s v="South-East Asia"/>
    <s v="Indonesia"/>
    <s v="Surabaya"/>
    <x v="40"/>
    <x v="0"/>
    <s v="Direct"/>
    <n v="3"/>
    <n v="3"/>
    <n v="62"/>
  </r>
  <r>
    <s v="Export"/>
    <s v="South-East Asia"/>
    <s v="Malaysia"/>
    <s v="Bintulu"/>
    <x v="1"/>
    <x v="0"/>
    <s v="Direct"/>
    <n v="1"/>
    <n v="1"/>
    <n v="2"/>
  </r>
  <r>
    <s v="Export"/>
    <s v="South-East Asia"/>
    <s v="Malaysia"/>
    <s v="Kuantan"/>
    <x v="0"/>
    <x v="0"/>
    <s v="Direct"/>
    <n v="295"/>
    <n v="295"/>
    <n v="8077.0771999999997"/>
  </r>
  <r>
    <s v="Export"/>
    <s v="South-East Asia"/>
    <s v="Malaysia"/>
    <s v="Kuching"/>
    <x v="25"/>
    <x v="0"/>
    <s v="Direct"/>
    <n v="4"/>
    <n v="7"/>
    <n v="94.963999999999999"/>
  </r>
  <r>
    <s v="Export"/>
    <s v="South-East Asia"/>
    <s v="Malaysia"/>
    <s v="Labuan, Sabah"/>
    <x v="2"/>
    <x v="0"/>
    <s v="Direct"/>
    <n v="2"/>
    <n v="4"/>
    <n v="46.05"/>
  </r>
  <r>
    <s v="Export"/>
    <s v="South-East Asia"/>
    <s v="Malaysia"/>
    <s v="Labuan, Sabah"/>
    <x v="33"/>
    <x v="0"/>
    <s v="Direct"/>
    <n v="1"/>
    <n v="2"/>
    <n v="7"/>
  </r>
  <r>
    <s v="Export"/>
    <s v="South-East Asia"/>
    <s v="Malaysia"/>
    <s v="Labuan, Sabah"/>
    <x v="75"/>
    <x v="0"/>
    <s v="Direct"/>
    <n v="3"/>
    <n v="3"/>
    <n v="61.26"/>
  </r>
  <r>
    <s v="Export"/>
    <s v="South-East Asia"/>
    <s v="Malaysia"/>
    <s v="Pasir Gudang"/>
    <x v="8"/>
    <x v="0"/>
    <s v="Direct"/>
    <n v="1"/>
    <n v="2"/>
    <n v="22.39"/>
  </r>
  <r>
    <s v="Export"/>
    <s v="South-East Asia"/>
    <s v="Malaysia"/>
    <s v="Port Klang"/>
    <x v="32"/>
    <x v="0"/>
    <s v="Direct"/>
    <n v="29"/>
    <n v="58"/>
    <n v="570.07899999999995"/>
  </r>
  <r>
    <s v="Export"/>
    <s v="South-East Asia"/>
    <s v="Malaysia"/>
    <s v="Port Klang"/>
    <x v="47"/>
    <x v="0"/>
    <s v="Direct"/>
    <n v="6"/>
    <n v="6"/>
    <n v="126.88"/>
  </r>
  <r>
    <s v="Export"/>
    <s v="South-East Asia"/>
    <s v="Malaysia"/>
    <s v="Port Klang"/>
    <x v="49"/>
    <x v="0"/>
    <s v="Direct"/>
    <n v="2"/>
    <n v="2"/>
    <n v="50.06"/>
  </r>
  <r>
    <s v="Export"/>
    <s v="South-East Asia"/>
    <s v="Malaysia"/>
    <s v="Port Klang"/>
    <x v="41"/>
    <x v="0"/>
    <s v="Direct"/>
    <n v="17"/>
    <n v="17"/>
    <n v="460.46499999999997"/>
  </r>
  <r>
    <s v="Export"/>
    <s v="South-East Asia"/>
    <s v="Malaysia"/>
    <s v="Port Klang"/>
    <x v="23"/>
    <x v="0"/>
    <s v="Direct"/>
    <n v="52"/>
    <n v="52"/>
    <n v="1017.1130000000001"/>
  </r>
  <r>
    <s v="Export"/>
    <s v="South-East Asia"/>
    <s v="Malaysia"/>
    <s v="Port Klang"/>
    <x v="3"/>
    <x v="0"/>
    <s v="Direct"/>
    <n v="2"/>
    <n v="4"/>
    <n v="49.33"/>
  </r>
  <r>
    <s v="Export"/>
    <s v="South-East Asia"/>
    <s v="Malaysia"/>
    <s v="Port Klang"/>
    <x v="4"/>
    <x v="0"/>
    <s v="Direct"/>
    <n v="4"/>
    <n v="6"/>
    <n v="25.8"/>
  </r>
  <r>
    <s v="Export"/>
    <s v="South-East Asia"/>
    <s v="Malaysia"/>
    <s v="Port Klang"/>
    <x v="8"/>
    <x v="0"/>
    <s v="Direct"/>
    <n v="24"/>
    <n v="48"/>
    <n v="512.41999999999996"/>
  </r>
  <r>
    <s v="Export"/>
    <s v="South-East Asia"/>
    <s v="Vietnam"/>
    <s v="Haiphong"/>
    <x v="2"/>
    <x v="0"/>
    <s v="Direct"/>
    <n v="1"/>
    <n v="1"/>
    <n v="5.17"/>
  </r>
  <r>
    <s v="Export"/>
    <s v="South-East Asia"/>
    <s v="Vietnam"/>
    <s v="Haiphong"/>
    <x v="42"/>
    <x v="0"/>
    <s v="Direct"/>
    <n v="2"/>
    <n v="4"/>
    <n v="42.36"/>
  </r>
  <r>
    <s v="Export"/>
    <s v="South-East Asia"/>
    <s v="Vietnam"/>
    <s v="Phuoc Long"/>
    <x v="57"/>
    <x v="0"/>
    <s v="Direct"/>
    <n v="18"/>
    <n v="18"/>
    <n v="318.0204"/>
  </r>
  <r>
    <s v="Export"/>
    <s v="South-East Asia"/>
    <s v="Vietnam"/>
    <s v="Saigon"/>
    <x v="43"/>
    <x v="0"/>
    <s v="Direct"/>
    <n v="48"/>
    <n v="96"/>
    <n v="1223.6500000000001"/>
  </r>
  <r>
    <s v="Export"/>
    <s v="South-East Asia"/>
    <s v="Vietnam"/>
    <s v="Saigon"/>
    <x v="41"/>
    <x v="0"/>
    <s v="Direct"/>
    <n v="2"/>
    <n v="2"/>
    <n v="48.66"/>
  </r>
  <r>
    <s v="Export"/>
    <s v="South-East Asia"/>
    <s v="Vietnam"/>
    <s v="Saigon"/>
    <x v="24"/>
    <x v="0"/>
    <s v="Direct"/>
    <n v="35"/>
    <n v="36"/>
    <n v="694.55700000000002"/>
  </r>
  <r>
    <s v="Export"/>
    <s v="South-East Asia"/>
    <s v="Vietnam"/>
    <s v="Saigon"/>
    <x v="12"/>
    <x v="0"/>
    <s v="Direct"/>
    <n v="28"/>
    <n v="28"/>
    <n v="591.81600000000003"/>
  </r>
  <r>
    <s v="Export"/>
    <s v="South-East Asia"/>
    <s v="Vietnam"/>
    <s v="Saigon"/>
    <x v="8"/>
    <x v="0"/>
    <s v="Direct"/>
    <n v="2"/>
    <n v="4"/>
    <n v="5.81"/>
  </r>
  <r>
    <s v="Export"/>
    <s v="South-East Asia"/>
    <s v="Vietnam"/>
    <s v="Saigon"/>
    <x v="17"/>
    <x v="0"/>
    <s v="Direct"/>
    <n v="2"/>
    <n v="4"/>
    <n v="51.48"/>
  </r>
  <r>
    <s v="Export"/>
    <s v="Southern Asia"/>
    <s v="India"/>
    <s v="Calcutta"/>
    <x v="25"/>
    <x v="0"/>
    <s v="Direct"/>
    <n v="11"/>
    <n v="11"/>
    <n v="270.77999999999997"/>
  </r>
  <r>
    <s v="Export"/>
    <s v="Southern Asia"/>
    <s v="India"/>
    <s v="Calcutta"/>
    <x v="9"/>
    <x v="0"/>
    <s v="Direct"/>
    <n v="1"/>
    <n v="2"/>
    <n v="25.75"/>
  </r>
  <r>
    <s v="Export"/>
    <s v="Southern Asia"/>
    <s v="India"/>
    <s v="DADRI"/>
    <x v="42"/>
    <x v="0"/>
    <s v="Direct"/>
    <n v="2"/>
    <n v="3"/>
    <n v="43.298999999999999"/>
  </r>
  <r>
    <s v="Export"/>
    <s v="Southern Asia"/>
    <s v="India"/>
    <s v="Haldia"/>
    <x v="54"/>
    <x v="0"/>
    <s v="Direct"/>
    <n v="88"/>
    <n v="176"/>
    <n v="2023.5"/>
  </r>
  <r>
    <s v="Export"/>
    <s v="Southern Asia"/>
    <s v="India"/>
    <s v="India - Other"/>
    <x v="42"/>
    <x v="0"/>
    <s v="Direct"/>
    <n v="56"/>
    <n v="61"/>
    <n v="1345.7650000000001"/>
  </r>
  <r>
    <s v="Export"/>
    <s v="Southern Asia"/>
    <s v="India"/>
    <s v="India - Other"/>
    <x v="18"/>
    <x v="0"/>
    <s v="Direct"/>
    <n v="1"/>
    <n v="1"/>
    <n v="21.058"/>
  </r>
  <r>
    <s v="Export"/>
    <s v="Southern Asia"/>
    <s v="India"/>
    <s v="Jawaharlal Nehru"/>
    <x v="10"/>
    <x v="0"/>
    <s v="Direct"/>
    <n v="1"/>
    <n v="1"/>
    <n v="16.91"/>
  </r>
  <r>
    <s v="Export"/>
    <s v="Southern Asia"/>
    <s v="India"/>
    <s v="Kandla"/>
    <x v="42"/>
    <x v="0"/>
    <s v="Direct"/>
    <n v="10"/>
    <n v="10"/>
    <n v="247.56"/>
  </r>
  <r>
    <s v="Export"/>
    <s v="Southern Asia"/>
    <s v="India"/>
    <s v="Ludhiana"/>
    <x v="42"/>
    <x v="0"/>
    <s v="Direct"/>
    <n v="8"/>
    <n v="12"/>
    <n v="197.6"/>
  </r>
  <r>
    <s v="Export"/>
    <s v="Southern Asia"/>
    <s v="India"/>
    <s v="Madras"/>
    <x v="23"/>
    <x v="0"/>
    <s v="Direct"/>
    <n v="2"/>
    <n v="2"/>
    <n v="50.54"/>
  </r>
  <r>
    <s v="Export"/>
    <s v="Southern Asia"/>
    <s v="India"/>
    <s v="Madras"/>
    <x v="42"/>
    <x v="0"/>
    <s v="Direct"/>
    <n v="244"/>
    <n v="254"/>
    <n v="5447.8040000000001"/>
  </r>
  <r>
    <s v="Export"/>
    <s v="Southern Asia"/>
    <s v="India"/>
    <s v="Mundra"/>
    <x v="54"/>
    <x v="0"/>
    <s v="Direct"/>
    <n v="70"/>
    <n v="140"/>
    <n v="1541.42"/>
  </r>
  <r>
    <s v="Export"/>
    <s v="Southern Asia"/>
    <s v="India"/>
    <s v="Palwal ICD"/>
    <x v="54"/>
    <x v="0"/>
    <s v="Direct"/>
    <n v="11"/>
    <n v="22"/>
    <n v="269.63"/>
  </r>
  <r>
    <s v="Export"/>
    <s v="Southern Asia"/>
    <s v="India"/>
    <s v="Pipavav (Victor) Port"/>
    <x v="1"/>
    <x v="0"/>
    <s v="Direct"/>
    <n v="2"/>
    <n v="3"/>
    <n v="19.420000000000002"/>
  </r>
  <r>
    <s v="Export"/>
    <s v="Southern Asia"/>
    <s v="India"/>
    <s v="Visakhapatnam"/>
    <x v="69"/>
    <x v="0"/>
    <s v="Direct"/>
    <n v="24"/>
    <n v="24"/>
    <n v="512.28"/>
  </r>
  <r>
    <s v="Export"/>
    <s v="Southern Asia"/>
    <s v="India"/>
    <s v="Visakhapatnam"/>
    <x v="22"/>
    <x v="0"/>
    <s v="Direct"/>
    <n v="2"/>
    <n v="4"/>
    <n v="40.68"/>
  </r>
  <r>
    <s v="Export"/>
    <s v="Southern Asia"/>
    <s v="Myanmar"/>
    <s v="Rangoon"/>
    <x v="12"/>
    <x v="0"/>
    <s v="Direct"/>
    <n v="2"/>
    <n v="2"/>
    <n v="41.353999999999999"/>
  </r>
  <r>
    <s v="Export"/>
    <s v="Southern Asia"/>
    <s v="Pakistan"/>
    <s v="Karachi"/>
    <x v="25"/>
    <x v="0"/>
    <s v="Direct"/>
    <n v="6"/>
    <n v="6"/>
    <n v="150.21"/>
  </r>
  <r>
    <s v="Export"/>
    <s v="Southern Asia"/>
    <s v="Sri Lanka"/>
    <s v="Colombo"/>
    <x v="24"/>
    <x v="0"/>
    <s v="Direct"/>
    <n v="2"/>
    <n v="2"/>
    <n v="40.840000000000003"/>
  </r>
  <r>
    <s v="Export"/>
    <s v="Southern Asia"/>
    <s v="Sri Lanka"/>
    <s v="Colombo"/>
    <x v="4"/>
    <x v="0"/>
    <s v="Direct"/>
    <n v="1"/>
    <n v="1"/>
    <n v="8.1199999999999992"/>
  </r>
  <r>
    <s v="Export"/>
    <s v="Southern Asia"/>
    <s v="Sri Lanka"/>
    <s v="Colombo"/>
    <x v="40"/>
    <x v="0"/>
    <s v="Direct"/>
    <n v="1"/>
    <n v="1"/>
    <n v="20.68"/>
  </r>
  <r>
    <s v="Export"/>
    <s v="U.S.A."/>
    <s v="United States Of America"/>
    <s v="Houston"/>
    <x v="5"/>
    <x v="0"/>
    <s v="Direct"/>
    <n v="10"/>
    <n v="20"/>
    <n v="176.97"/>
  </r>
  <r>
    <s v="Export"/>
    <s v="U.S.A."/>
    <s v="United States Of America"/>
    <s v="Long Beach"/>
    <x v="32"/>
    <x v="0"/>
    <s v="Direct"/>
    <n v="1"/>
    <n v="1"/>
    <n v="7.1589999999999998"/>
  </r>
  <r>
    <s v="Import"/>
    <s v="Africa"/>
    <s v="South Africa"/>
    <s v="Durban"/>
    <x v="64"/>
    <x v="0"/>
    <s v="Direct"/>
    <n v="2"/>
    <n v="2"/>
    <n v="47.4"/>
  </r>
  <r>
    <s v="Import"/>
    <s v="Africa"/>
    <s v="South Africa"/>
    <s v="Durban"/>
    <x v="76"/>
    <x v="0"/>
    <s v="Direct"/>
    <n v="6"/>
    <n v="12"/>
    <n v="138.90799999999999"/>
  </r>
  <r>
    <s v="Import"/>
    <s v="Africa"/>
    <s v="South Africa"/>
    <s v="Durban"/>
    <x v="16"/>
    <x v="0"/>
    <s v="Direct"/>
    <n v="2"/>
    <n v="3"/>
    <n v="28.76"/>
  </r>
  <r>
    <s v="Import"/>
    <s v="Africa"/>
    <s v="South Africa"/>
    <s v="Durban"/>
    <x v="11"/>
    <x v="0"/>
    <s v="Direct"/>
    <n v="1"/>
    <n v="1"/>
    <n v="2.4500000000000002"/>
  </r>
  <r>
    <s v="Import"/>
    <s v="Africa"/>
    <s v="South Africa"/>
    <s v="Johannesburg"/>
    <x v="1"/>
    <x v="0"/>
    <s v="Direct"/>
    <n v="1"/>
    <n v="1"/>
    <n v="3"/>
  </r>
  <r>
    <s v="Import"/>
    <s v="Africa"/>
    <s v="Tanzania"/>
    <s v="Dar Es Salaam"/>
    <x v="1"/>
    <x v="0"/>
    <s v="Direct"/>
    <n v="1"/>
    <n v="1"/>
    <n v="4"/>
  </r>
  <r>
    <s v="Import"/>
    <s v="Africa"/>
    <s v="Tunisia"/>
    <s v="Tunis"/>
    <x v="5"/>
    <x v="0"/>
    <s v="Direct"/>
    <n v="1"/>
    <n v="1"/>
    <n v="4.8"/>
  </r>
  <r>
    <s v="Import"/>
    <s v="Australia"/>
    <s v="Australia"/>
    <s v="Adelaide"/>
    <x v="34"/>
    <x v="0"/>
    <s v="Direct"/>
    <n v="150"/>
    <n v="150"/>
    <n v="300"/>
  </r>
  <r>
    <s v="Import"/>
    <s v="Australia"/>
    <s v="Australia"/>
    <s v="Adelaide"/>
    <x v="23"/>
    <x v="0"/>
    <s v="Direct"/>
    <n v="1"/>
    <n v="1"/>
    <n v="25.262"/>
  </r>
  <r>
    <s v="Import"/>
    <s v="Australia"/>
    <s v="Australia"/>
    <s v="Adelaide"/>
    <x v="3"/>
    <x v="1"/>
    <s v="Direct"/>
    <n v="1"/>
    <n v="0"/>
    <n v="0.86"/>
  </r>
  <r>
    <s v="Import"/>
    <s v="Australia"/>
    <s v="Australia"/>
    <s v="Adelaide"/>
    <x v="77"/>
    <x v="0"/>
    <s v="Direct"/>
    <n v="3"/>
    <n v="3"/>
    <n v="60.69"/>
  </r>
  <r>
    <s v="Import"/>
    <s v="Australia"/>
    <s v="Australia"/>
    <s v="Brisbane"/>
    <x v="35"/>
    <x v="0"/>
    <s v="Direct"/>
    <n v="119"/>
    <n v="208"/>
    <n v="2197.3593999999998"/>
  </r>
  <r>
    <s v="Import"/>
    <s v="Australia"/>
    <s v="Australia"/>
    <s v="Brisbane"/>
    <x v="76"/>
    <x v="0"/>
    <s v="Direct"/>
    <n v="19"/>
    <n v="38"/>
    <n v="173.62799999999999"/>
  </r>
  <r>
    <s v="Import"/>
    <s v="Australia"/>
    <s v="Australia"/>
    <s v="Brisbane"/>
    <x v="11"/>
    <x v="1"/>
    <s v="Direct"/>
    <n v="60"/>
    <n v="0"/>
    <n v="1123.7819999999999"/>
  </r>
  <r>
    <s v="Import"/>
    <s v="Australia"/>
    <s v="Australia"/>
    <s v="Devonport"/>
    <x v="1"/>
    <x v="0"/>
    <s v="Direct"/>
    <n v="1"/>
    <n v="1"/>
    <n v="6.7"/>
  </r>
  <r>
    <s v="Import"/>
    <s v="Australia"/>
    <s v="Australia"/>
    <s v="Melbourne"/>
    <x v="63"/>
    <x v="0"/>
    <s v="Direct"/>
    <n v="4"/>
    <n v="7"/>
    <n v="38.938499999999998"/>
  </r>
  <r>
    <s v="Import"/>
    <s v="Australia"/>
    <s v="Australia"/>
    <s v="Melbourne"/>
    <x v="34"/>
    <x v="0"/>
    <s v="Direct"/>
    <n v="367"/>
    <n v="418"/>
    <n v="836.8"/>
  </r>
  <r>
    <s v="Import"/>
    <s v="Australia"/>
    <s v="Australia"/>
    <s v="Melbourne"/>
    <x v="49"/>
    <x v="0"/>
    <s v="Direct"/>
    <n v="16"/>
    <n v="19"/>
    <n v="305.7971"/>
  </r>
  <r>
    <s v="Import"/>
    <s v="Australia"/>
    <s v="Australia"/>
    <s v="Melbourne"/>
    <x v="78"/>
    <x v="0"/>
    <s v="Direct"/>
    <n v="3"/>
    <n v="3"/>
    <n v="68.94"/>
  </r>
  <r>
    <s v="Import"/>
    <s v="Australia"/>
    <s v="Australia"/>
    <s v="Melbourne"/>
    <x v="6"/>
    <x v="0"/>
    <s v="Direct"/>
    <n v="1"/>
    <n v="1"/>
    <n v="4"/>
  </r>
  <r>
    <s v="Import"/>
    <s v="Australia"/>
    <s v="Australia"/>
    <s v="Melbourne"/>
    <x v="11"/>
    <x v="1"/>
    <s v="Direct"/>
    <n v="52"/>
    <n v="0"/>
    <n v="582.64800000000002"/>
  </r>
  <r>
    <s v="Import"/>
    <s v="Australia"/>
    <s v="Australia"/>
    <s v="Port Kembla"/>
    <x v="64"/>
    <x v="1"/>
    <s v="Direct"/>
    <n v="1637"/>
    <n v="0"/>
    <n v="4315.2049999999999"/>
  </r>
  <r>
    <s v="Import"/>
    <s v="Australia"/>
    <s v="Australia"/>
    <s v="Port Kembla"/>
    <x v="64"/>
    <x v="1"/>
    <s v="Transhipment"/>
    <n v="66"/>
    <n v="0"/>
    <n v="168.71799999999999"/>
  </r>
  <r>
    <s v="Import"/>
    <s v="Australia"/>
    <s v="Australia"/>
    <s v="Port Kembla"/>
    <x v="64"/>
    <x v="0"/>
    <s v="Transhipment"/>
    <n v="2"/>
    <n v="2"/>
    <n v="45.411000000000001"/>
  </r>
  <r>
    <s v="Import"/>
    <s v="Australia"/>
    <s v="Australia"/>
    <s v="Port Kembla"/>
    <x v="6"/>
    <x v="1"/>
    <s v="Direct"/>
    <n v="427"/>
    <n v="0"/>
    <n v="725.79200000000003"/>
  </r>
  <r>
    <s v="Import"/>
    <s v="Australia"/>
    <s v="Australia"/>
    <s v="Port Kembla"/>
    <x v="11"/>
    <x v="1"/>
    <s v="Direct"/>
    <n v="57"/>
    <n v="0"/>
    <n v="1104.1310000000001"/>
  </r>
  <r>
    <s v="Import"/>
    <s v="Australia"/>
    <s v="Australia"/>
    <s v="Sydney"/>
    <x v="59"/>
    <x v="0"/>
    <s v="Direct"/>
    <n v="253"/>
    <n v="506"/>
    <n v="5607.2110000000002"/>
  </r>
  <r>
    <s v="Import"/>
    <s v="Australia"/>
    <s v="Australia"/>
    <s v="Sydney"/>
    <x v="63"/>
    <x v="0"/>
    <s v="Direct"/>
    <n v="5"/>
    <n v="10"/>
    <n v="46.26"/>
  </r>
  <r>
    <s v="Import"/>
    <s v="Australia"/>
    <s v="Australia"/>
    <s v="Sydney"/>
    <x v="79"/>
    <x v="0"/>
    <s v="Direct"/>
    <n v="17"/>
    <n v="34"/>
    <n v="444.185"/>
  </r>
  <r>
    <s v="Import"/>
    <s v="Australia"/>
    <s v="Australia"/>
    <s v="Sydney"/>
    <x v="21"/>
    <x v="0"/>
    <s v="Direct"/>
    <n v="14"/>
    <n v="27"/>
    <n v="96.014899999999997"/>
  </r>
  <r>
    <s v="Import"/>
    <s v="Australia"/>
    <s v="Australia"/>
    <s v="Sydney"/>
    <x v="2"/>
    <x v="0"/>
    <s v="Direct"/>
    <n v="187"/>
    <n v="190"/>
    <n v="4691.6719999999996"/>
  </r>
  <r>
    <s v="Export"/>
    <s v="U.S.A."/>
    <s v="United States Of America"/>
    <s v="Long Beach"/>
    <x v="5"/>
    <x v="0"/>
    <s v="Direct"/>
    <n v="2"/>
    <n v="3"/>
    <n v="28.09"/>
  </r>
  <r>
    <s v="Export"/>
    <s v="U.S.A."/>
    <s v="United States Of America"/>
    <s v="Long Beach"/>
    <x v="38"/>
    <x v="0"/>
    <s v="Direct"/>
    <n v="1"/>
    <n v="1"/>
    <n v="9.3230000000000004"/>
  </r>
  <r>
    <s v="Export"/>
    <s v="U.S.A."/>
    <s v="United States Of America"/>
    <s v="Long Beach"/>
    <x v="1"/>
    <x v="0"/>
    <s v="Direct"/>
    <n v="5"/>
    <n v="9"/>
    <n v="54.36"/>
  </r>
  <r>
    <s v="Export"/>
    <s v="U.S.A."/>
    <s v="United States Of America"/>
    <s v="Long Beach"/>
    <x v="16"/>
    <x v="0"/>
    <s v="Direct"/>
    <n v="1"/>
    <n v="2"/>
    <n v="3.98"/>
  </r>
  <r>
    <s v="Export"/>
    <s v="U.S.A."/>
    <s v="United States Of America"/>
    <s v="Philadelphia"/>
    <x v="71"/>
    <x v="0"/>
    <s v="Direct"/>
    <n v="1"/>
    <n v="1"/>
    <n v="3.34"/>
  </r>
  <r>
    <s v="Export"/>
    <s v="U.S.A."/>
    <s v="United States Of America"/>
    <s v="Philadelphia"/>
    <x v="20"/>
    <x v="0"/>
    <s v="Direct"/>
    <n v="40"/>
    <n v="66"/>
    <n v="941.07740000000001"/>
  </r>
  <r>
    <s v="Export"/>
    <s v="U.S.A."/>
    <s v="United States Of America"/>
    <s v="Savannah"/>
    <x v="2"/>
    <x v="1"/>
    <s v="Direct"/>
    <n v="1"/>
    <n v="0"/>
    <n v="36"/>
  </r>
  <r>
    <s v="Export"/>
    <s v="U.S.A."/>
    <s v="United States Of America"/>
    <s v="USA - other"/>
    <x v="64"/>
    <x v="0"/>
    <s v="Direct"/>
    <n v="1"/>
    <n v="1"/>
    <n v="17.786999999999999"/>
  </r>
  <r>
    <s v="Export"/>
    <s v="United Kingdom and Ireland"/>
    <s v="United Kingdom"/>
    <s v="London Gateway Port"/>
    <x v="42"/>
    <x v="0"/>
    <s v="Direct"/>
    <n v="10"/>
    <n v="20"/>
    <n v="182.82"/>
  </r>
  <r>
    <s v="Export"/>
    <s v="United Kingdom and Ireland"/>
    <s v="United Kingdom"/>
    <s v="Southampton"/>
    <x v="6"/>
    <x v="0"/>
    <s v="Direct"/>
    <n v="1"/>
    <n v="1"/>
    <n v="3.3"/>
  </r>
  <r>
    <s v="Export"/>
    <s v="United Kingdom and Ireland"/>
    <s v="United Kingdom"/>
    <s v="Southampton"/>
    <x v="11"/>
    <x v="1"/>
    <s v="Direct"/>
    <n v="1"/>
    <n v="0"/>
    <n v="60"/>
  </r>
  <r>
    <s v="Export"/>
    <s v="West Indies"/>
    <s v="Dominican Republic"/>
    <s v="Rio Haina"/>
    <x v="5"/>
    <x v="0"/>
    <s v="Direct"/>
    <n v="19"/>
    <n v="19"/>
    <n v="400.9"/>
  </r>
  <r>
    <s v="Export"/>
    <s v="West Indies"/>
    <s v="Jamaica"/>
    <s v="Jamaica - other"/>
    <x v="36"/>
    <x v="0"/>
    <s v="Direct"/>
    <n v="1"/>
    <n v="1"/>
    <n v="12.746"/>
  </r>
  <r>
    <s v="Export"/>
    <s v="West Indies"/>
    <s v="Timor-Leste"/>
    <s v="Dili"/>
    <x v="2"/>
    <x v="0"/>
    <s v="Direct"/>
    <n v="1"/>
    <n v="1"/>
    <n v="2.65"/>
  </r>
  <r>
    <s v="Export"/>
    <s v="Western Europe"/>
    <s v="Belgium"/>
    <s v="Antwerp"/>
    <x v="34"/>
    <x v="0"/>
    <s v="Direct"/>
    <n v="3"/>
    <n v="3"/>
    <n v="6"/>
  </r>
  <r>
    <s v="Export"/>
    <s v="Western Europe"/>
    <s v="Belgium"/>
    <s v="Antwerp"/>
    <x v="2"/>
    <x v="0"/>
    <s v="Direct"/>
    <n v="1"/>
    <n v="1"/>
    <n v="20.672999999999998"/>
  </r>
  <r>
    <s v="Export"/>
    <s v="Western Europe"/>
    <s v="Belgium"/>
    <s v="Antwerp"/>
    <x v="42"/>
    <x v="0"/>
    <s v="Direct"/>
    <n v="2"/>
    <n v="3"/>
    <n v="48.88"/>
  </r>
  <r>
    <s v="Export"/>
    <s v="Western Europe"/>
    <s v="Germany, Federal Republic of"/>
    <s v="Hamburg"/>
    <x v="6"/>
    <x v="0"/>
    <s v="Direct"/>
    <n v="1"/>
    <n v="1"/>
    <n v="2.915"/>
  </r>
  <r>
    <s v="Export"/>
    <s v="Western Europe"/>
    <s v="Germany, Federal Republic of"/>
    <s v="Hamburg"/>
    <x v="23"/>
    <x v="0"/>
    <s v="Direct"/>
    <n v="35"/>
    <n v="35"/>
    <n v="844.13199999999995"/>
  </r>
  <r>
    <s v="Export"/>
    <s v="Western Europe"/>
    <s v="Netherlands"/>
    <s v="Rotterdam"/>
    <x v="69"/>
    <x v="0"/>
    <s v="Direct"/>
    <n v="2"/>
    <n v="2"/>
    <n v="46.02"/>
  </r>
  <r>
    <s v="Export"/>
    <s v="Western Europe"/>
    <s v="Netherlands"/>
    <s v="Rotterdam"/>
    <x v="5"/>
    <x v="0"/>
    <s v="Direct"/>
    <n v="38"/>
    <n v="72"/>
    <n v="682.72799999999995"/>
  </r>
  <r>
    <s v="Export"/>
    <s v="Western Europe"/>
    <s v="Netherlands"/>
    <s v="Rotterdam"/>
    <x v="0"/>
    <x v="0"/>
    <s v="Direct"/>
    <n v="20"/>
    <n v="20"/>
    <n v="544.97"/>
  </r>
  <r>
    <s v="Export"/>
    <s v="Western Europe"/>
    <s v="Netherlands"/>
    <s v="Rotterdam"/>
    <x v="16"/>
    <x v="0"/>
    <s v="Direct"/>
    <n v="2"/>
    <n v="4"/>
    <n v="11.86"/>
  </r>
  <r>
    <s v="Import"/>
    <s v="Africa"/>
    <s v="Djibouti"/>
    <s v="Djibouti"/>
    <x v="72"/>
    <x v="0"/>
    <s v="Direct"/>
    <n v="1"/>
    <n v="1"/>
    <n v="19.456"/>
  </r>
  <r>
    <s v="Import"/>
    <s v="Africa"/>
    <s v="Mozambique"/>
    <s v="Beira"/>
    <x v="4"/>
    <x v="0"/>
    <s v="Direct"/>
    <n v="1"/>
    <n v="1"/>
    <n v="26.2"/>
  </r>
  <r>
    <s v="Import"/>
    <s v="Africa"/>
    <s v="Namibia"/>
    <s v="Walvis Bay"/>
    <x v="38"/>
    <x v="0"/>
    <s v="Direct"/>
    <n v="4"/>
    <n v="4"/>
    <n v="79.183599999999998"/>
  </r>
  <r>
    <s v="Import"/>
    <s v="Africa"/>
    <s v="South Africa"/>
    <s v="Cape Town"/>
    <x v="38"/>
    <x v="0"/>
    <s v="Direct"/>
    <n v="2"/>
    <n v="3"/>
    <n v="32.380000000000003"/>
  </r>
  <r>
    <s v="Import"/>
    <s v="Africa"/>
    <s v="South Africa"/>
    <s v="Cape Town"/>
    <x v="76"/>
    <x v="0"/>
    <s v="Direct"/>
    <n v="1"/>
    <n v="1"/>
    <n v="3.88"/>
  </r>
  <r>
    <s v="Import"/>
    <s v="Africa"/>
    <s v="South Africa"/>
    <s v="Durban"/>
    <x v="43"/>
    <x v="0"/>
    <s v="Direct"/>
    <n v="1"/>
    <n v="2"/>
    <n v="26.28"/>
  </r>
  <r>
    <s v="Import"/>
    <s v="Africa"/>
    <s v="South Africa"/>
    <s v="Durban"/>
    <x v="2"/>
    <x v="1"/>
    <s v="Direct"/>
    <n v="65"/>
    <n v="0"/>
    <n v="26.598600000000001"/>
  </r>
  <r>
    <s v="Export"/>
    <s v="South-East Asia"/>
    <s v="Malaysia"/>
    <s v="Port Klang"/>
    <x v="17"/>
    <x v="0"/>
    <s v="Direct"/>
    <n v="25"/>
    <n v="50"/>
    <n v="573.34"/>
  </r>
  <r>
    <s v="Export"/>
    <s v="South-East Asia"/>
    <s v="Malaysia"/>
    <s v="Tanjung Pelapas"/>
    <x v="47"/>
    <x v="0"/>
    <s v="Direct"/>
    <n v="17"/>
    <n v="17"/>
    <n v="424.11599999999999"/>
  </r>
  <r>
    <s v="Export"/>
    <s v="South-East Asia"/>
    <s v="Malaysia"/>
    <s v="Tanjung Pelapas"/>
    <x v="20"/>
    <x v="0"/>
    <s v="Direct"/>
    <n v="4"/>
    <n v="8"/>
    <n v="97.983000000000004"/>
  </r>
  <r>
    <s v="Export"/>
    <s v="South-East Asia"/>
    <s v="Malaysia"/>
    <s v="Tanjung Pelapas"/>
    <x v="52"/>
    <x v="0"/>
    <s v="Direct"/>
    <n v="1"/>
    <n v="1"/>
    <n v="5.3"/>
  </r>
  <r>
    <s v="Export"/>
    <s v="South-East Asia"/>
    <s v="Philippines"/>
    <s v="Cagayan De Oro"/>
    <x v="30"/>
    <x v="1"/>
    <s v="Direct"/>
    <n v="2"/>
    <n v="0"/>
    <n v="105"/>
  </r>
  <r>
    <s v="Export"/>
    <s v="South-East Asia"/>
    <s v="Philippines"/>
    <s v="Cebu"/>
    <x v="32"/>
    <x v="0"/>
    <s v="Direct"/>
    <n v="1"/>
    <n v="2"/>
    <n v="10.9"/>
  </r>
  <r>
    <s v="Export"/>
    <s v="South-East Asia"/>
    <s v="Philippines"/>
    <s v="Cebu"/>
    <x v="20"/>
    <x v="0"/>
    <s v="Direct"/>
    <n v="1"/>
    <n v="2"/>
    <n v="26.411999999999999"/>
  </r>
  <r>
    <s v="Export"/>
    <s v="South-East Asia"/>
    <s v="Philippines"/>
    <s v="Cebu"/>
    <x v="2"/>
    <x v="0"/>
    <s v="Direct"/>
    <n v="7"/>
    <n v="14"/>
    <n v="136.94669999999999"/>
  </r>
  <r>
    <s v="Export"/>
    <s v="South-East Asia"/>
    <s v="Philippines"/>
    <s v="General Santos"/>
    <x v="28"/>
    <x v="0"/>
    <s v="Direct"/>
    <n v="56"/>
    <n v="56"/>
    <n v="1578.6"/>
  </r>
  <r>
    <s v="Export"/>
    <s v="South-East Asia"/>
    <s v="Philippines"/>
    <s v="Manila"/>
    <x v="9"/>
    <x v="0"/>
    <s v="Direct"/>
    <n v="44"/>
    <n v="88"/>
    <n v="1185.17"/>
  </r>
  <r>
    <s v="Export"/>
    <s v="South-East Asia"/>
    <s v="Philippines"/>
    <s v="Manila"/>
    <x v="44"/>
    <x v="0"/>
    <s v="Direct"/>
    <n v="2"/>
    <n v="2"/>
    <n v="0.2"/>
  </r>
  <r>
    <s v="Export"/>
    <s v="South-East Asia"/>
    <s v="Philippines"/>
    <s v="Manila"/>
    <x v="28"/>
    <x v="0"/>
    <s v="Direct"/>
    <n v="54"/>
    <n v="54"/>
    <n v="1376.8198"/>
  </r>
  <r>
    <s v="Export"/>
    <s v="South-East Asia"/>
    <s v="Philippines"/>
    <s v="Subic Bay"/>
    <x v="28"/>
    <x v="2"/>
    <s v="Direct"/>
    <n v="1"/>
    <n v="0"/>
    <n v="56762"/>
  </r>
  <r>
    <s v="Export"/>
    <s v="South-East Asia"/>
    <s v="Singapore"/>
    <s v="Singapore"/>
    <x v="5"/>
    <x v="0"/>
    <s v="Direct"/>
    <n v="14"/>
    <n v="24"/>
    <n v="207.072"/>
  </r>
  <r>
    <s v="Export"/>
    <s v="South-East Asia"/>
    <s v="Singapore"/>
    <s v="Singapore"/>
    <x v="25"/>
    <x v="0"/>
    <s v="Direct"/>
    <n v="75"/>
    <n v="133"/>
    <n v="1786.3040000000001"/>
  </r>
  <r>
    <s v="Export"/>
    <s v="South-East Asia"/>
    <s v="Singapore"/>
    <s v="Singapore"/>
    <x v="64"/>
    <x v="0"/>
    <s v="Transhipment"/>
    <n v="2"/>
    <n v="2"/>
    <n v="45.411000000000001"/>
  </r>
  <r>
    <s v="Export"/>
    <s v="South-East Asia"/>
    <s v="Singapore"/>
    <s v="Singapore"/>
    <x v="43"/>
    <x v="0"/>
    <s v="Direct"/>
    <n v="2"/>
    <n v="3"/>
    <n v="38.738"/>
  </r>
  <r>
    <s v="Export"/>
    <s v="South-East Asia"/>
    <s v="Singapore"/>
    <s v="Singapore"/>
    <x v="1"/>
    <x v="1"/>
    <s v="Transhipment"/>
    <n v="1"/>
    <n v="0"/>
    <n v="16.510999999999999"/>
  </r>
  <r>
    <s v="Export"/>
    <s v="South-East Asia"/>
    <s v="Singapore"/>
    <s v="Singapore"/>
    <x v="7"/>
    <x v="0"/>
    <s v="Direct"/>
    <n v="6"/>
    <n v="8"/>
    <n v="30.849"/>
  </r>
  <r>
    <s v="Export"/>
    <s v="South-East Asia"/>
    <s v="Singapore"/>
    <s v="Singapore"/>
    <x v="52"/>
    <x v="0"/>
    <s v="Direct"/>
    <n v="3"/>
    <n v="4"/>
    <n v="33.905999999999999"/>
  </r>
  <r>
    <s v="Export"/>
    <s v="South-East Asia"/>
    <s v="Singapore"/>
    <s v="Singapore"/>
    <x v="3"/>
    <x v="1"/>
    <s v="Direct"/>
    <n v="1"/>
    <n v="0"/>
    <n v="12"/>
  </r>
  <r>
    <s v="Export"/>
    <s v="South-East Asia"/>
    <s v="Singapore"/>
    <s v="Singapore"/>
    <x v="3"/>
    <x v="0"/>
    <s v="Direct"/>
    <n v="3"/>
    <n v="4"/>
    <n v="40.743000000000002"/>
  </r>
  <r>
    <s v="Export"/>
    <s v="South-East Asia"/>
    <s v="Singapore"/>
    <s v="Singapore"/>
    <x v="12"/>
    <x v="0"/>
    <s v="Direct"/>
    <n v="1"/>
    <n v="1"/>
    <n v="9.68"/>
  </r>
  <r>
    <s v="Export"/>
    <s v="South-East Asia"/>
    <s v="Singapore"/>
    <s v="Singapore"/>
    <x v="19"/>
    <x v="0"/>
    <s v="Direct"/>
    <n v="1"/>
    <n v="2"/>
    <n v="8.593"/>
  </r>
  <r>
    <s v="Export"/>
    <s v="South-East Asia"/>
    <s v="Singapore"/>
    <s v="Singapore"/>
    <x v="44"/>
    <x v="0"/>
    <s v="Transhipment"/>
    <n v="1"/>
    <n v="1"/>
    <n v="9.2690000000000001"/>
  </r>
  <r>
    <s v="Export"/>
    <s v="South-East Asia"/>
    <s v="Singapore"/>
    <s v="Singapore"/>
    <x v="11"/>
    <x v="1"/>
    <s v="Direct"/>
    <n v="3"/>
    <n v="0"/>
    <n v="119.87"/>
  </r>
  <r>
    <s v="Export"/>
    <s v="South-East Asia"/>
    <s v="Thailand"/>
    <s v="Bangkok"/>
    <x v="38"/>
    <x v="0"/>
    <s v="Direct"/>
    <n v="2"/>
    <n v="3"/>
    <n v="34.593000000000004"/>
  </r>
  <r>
    <s v="Export"/>
    <s v="South-East Asia"/>
    <s v="Thailand"/>
    <s v="Bangkok"/>
    <x v="24"/>
    <x v="0"/>
    <s v="Direct"/>
    <n v="11"/>
    <n v="12"/>
    <n v="222.63"/>
  </r>
  <r>
    <s v="Export"/>
    <s v="South-East Asia"/>
    <s v="Thailand"/>
    <s v="Bangkok"/>
    <x v="12"/>
    <x v="0"/>
    <s v="Direct"/>
    <n v="2"/>
    <n v="2"/>
    <n v="41.86"/>
  </r>
  <r>
    <s v="Export"/>
    <s v="South-East Asia"/>
    <s v="Thailand"/>
    <s v="Bangkok"/>
    <x v="54"/>
    <x v="0"/>
    <s v="Direct"/>
    <n v="39"/>
    <n v="78"/>
    <n v="876.28"/>
  </r>
  <r>
    <s v="Import"/>
    <s v="Australia"/>
    <s v="Australia"/>
    <s v="Sydney"/>
    <x v="65"/>
    <x v="0"/>
    <s v="Direct"/>
    <n v="1"/>
    <n v="2"/>
    <n v="23.417999999999999"/>
  </r>
  <r>
    <s v="Import"/>
    <s v="Australia"/>
    <s v="Australia"/>
    <s v="Sydney"/>
    <x v="7"/>
    <x v="0"/>
    <s v="Direct"/>
    <n v="19"/>
    <n v="38"/>
    <n v="266.72609999999997"/>
  </r>
  <r>
    <s v="Import"/>
    <s v="Australia"/>
    <s v="Australia"/>
    <s v="Sydney"/>
    <x v="6"/>
    <x v="0"/>
    <s v="Direct"/>
    <n v="5"/>
    <n v="10"/>
    <n v="56"/>
  </r>
  <r>
    <s v="Import"/>
    <s v="Australia"/>
    <s v="Australia"/>
    <s v="Sydney"/>
    <x v="23"/>
    <x v="0"/>
    <s v="Direct"/>
    <n v="2"/>
    <n v="4"/>
    <n v="41.107999999999997"/>
  </r>
  <r>
    <s v="Import"/>
    <s v="Australia"/>
    <s v="Australia"/>
    <s v="Sydney"/>
    <x v="3"/>
    <x v="0"/>
    <s v="Direct"/>
    <n v="10"/>
    <n v="14"/>
    <n v="170.071"/>
  </r>
  <r>
    <s v="Import"/>
    <s v="Australia"/>
    <s v="Australia"/>
    <s v="Sydney"/>
    <x v="8"/>
    <x v="0"/>
    <s v="Direct"/>
    <n v="107"/>
    <n v="210"/>
    <n v="1470.1863000000001"/>
  </r>
  <r>
    <s v="Import"/>
    <s v="Australia"/>
    <s v="Australia"/>
    <s v="Sydney"/>
    <x v="80"/>
    <x v="0"/>
    <s v="Direct"/>
    <n v="43"/>
    <n v="43"/>
    <n v="1043.4580000000001"/>
  </r>
  <r>
    <s v="Import"/>
    <s v="Australia"/>
    <s v="Australia"/>
    <s v="Sydney"/>
    <x v="66"/>
    <x v="0"/>
    <s v="Direct"/>
    <n v="4"/>
    <n v="8"/>
    <n v="40.514000000000003"/>
  </r>
  <r>
    <s v="Import"/>
    <s v="Canada"/>
    <s v="Canada"/>
    <s v="Halifax"/>
    <x v="38"/>
    <x v="0"/>
    <s v="Direct"/>
    <n v="1"/>
    <n v="2"/>
    <n v="24.672000000000001"/>
  </r>
  <r>
    <s v="Import"/>
    <s v="Canada"/>
    <s v="Canada"/>
    <s v="Regina"/>
    <x v="1"/>
    <x v="0"/>
    <s v="Direct"/>
    <n v="2"/>
    <n v="4"/>
    <n v="17.559999999999999"/>
  </r>
  <r>
    <s v="Import"/>
    <s v="Canada"/>
    <s v="Canada"/>
    <s v="Toronto"/>
    <x v="23"/>
    <x v="0"/>
    <s v="Direct"/>
    <n v="31"/>
    <n v="31"/>
    <n v="721.08600000000001"/>
  </r>
  <r>
    <s v="Import"/>
    <s v="Canada"/>
    <s v="Canada"/>
    <s v="Toronto"/>
    <x v="3"/>
    <x v="0"/>
    <s v="Direct"/>
    <n v="3"/>
    <n v="4"/>
    <n v="16.3598"/>
  </r>
  <r>
    <s v="Import"/>
    <s v="Canada"/>
    <s v="Canada"/>
    <s v="Vancouver"/>
    <x v="3"/>
    <x v="0"/>
    <s v="Direct"/>
    <n v="14"/>
    <n v="28"/>
    <n v="239.55199999999999"/>
  </r>
  <r>
    <s v="Import"/>
    <s v="Canada"/>
    <s v="Canada"/>
    <s v="Vancouver"/>
    <x v="44"/>
    <x v="0"/>
    <s v="Direct"/>
    <n v="1"/>
    <n v="2"/>
    <n v="29.14"/>
  </r>
  <r>
    <s v="Import"/>
    <s v="Central America"/>
    <s v="Czech Republic"/>
    <s v="Central America - other"/>
    <x v="11"/>
    <x v="0"/>
    <s v="Direct"/>
    <n v="2"/>
    <n v="4"/>
    <n v="43.6"/>
  </r>
  <r>
    <s v="Import"/>
    <s v="Central America"/>
    <s v="Czech Republic"/>
    <s v="Pribor"/>
    <x v="21"/>
    <x v="0"/>
    <s v="Direct"/>
    <n v="1"/>
    <n v="1"/>
    <n v="4.9390000000000001"/>
  </r>
  <r>
    <s v="Import"/>
    <s v="Central America"/>
    <s v="Mexico"/>
    <s v="Manzanillo, MX"/>
    <x v="59"/>
    <x v="0"/>
    <s v="Direct"/>
    <n v="46"/>
    <n v="92"/>
    <n v="581.40840000000003"/>
  </r>
  <r>
    <s v="Import"/>
    <s v="Central America"/>
    <s v="Mexico"/>
    <s v="Manzanillo, MX"/>
    <x v="3"/>
    <x v="0"/>
    <s v="Direct"/>
    <n v="1"/>
    <n v="2"/>
    <n v="1.0740000000000001"/>
  </r>
  <r>
    <s v="Import"/>
    <s v="Central America"/>
    <s v="Mexico"/>
    <s v="Veracruz"/>
    <x v="13"/>
    <x v="0"/>
    <s v="Direct"/>
    <n v="1"/>
    <n v="1"/>
    <n v="21.771000000000001"/>
  </r>
  <r>
    <s v="Import"/>
    <s v="East Asia"/>
    <s v="China"/>
    <s v="Changzhou"/>
    <x v="2"/>
    <x v="0"/>
    <s v="Direct"/>
    <n v="7"/>
    <n v="7"/>
    <n v="156.59899999999999"/>
  </r>
  <r>
    <s v="Import"/>
    <s v="East Asia"/>
    <s v="China"/>
    <s v="Changzhou"/>
    <x v="44"/>
    <x v="0"/>
    <s v="Direct"/>
    <n v="1"/>
    <n v="2"/>
    <n v="1.736"/>
  </r>
  <r>
    <s v="Import"/>
    <s v="East Asia"/>
    <s v="China"/>
    <s v="China - other"/>
    <x v="21"/>
    <x v="0"/>
    <s v="Direct"/>
    <n v="15"/>
    <n v="22"/>
    <n v="72.326999999999998"/>
  </r>
  <r>
    <s v="Import"/>
    <s v="East Asia"/>
    <s v="China"/>
    <s v="China - other"/>
    <x v="2"/>
    <x v="1"/>
    <s v="Direct"/>
    <n v="2"/>
    <n v="0"/>
    <n v="31.24"/>
  </r>
  <r>
    <s v="Import"/>
    <s v="East Asia"/>
    <s v="China"/>
    <s v="China - other"/>
    <x v="2"/>
    <x v="0"/>
    <s v="Direct"/>
    <n v="10"/>
    <n v="18"/>
    <n v="115.72199999999999"/>
  </r>
  <r>
    <s v="Import"/>
    <s v="East Asia"/>
    <s v="China"/>
    <s v="China - other"/>
    <x v="7"/>
    <x v="0"/>
    <s v="Direct"/>
    <n v="14"/>
    <n v="15"/>
    <n v="222.43100000000001"/>
  </r>
  <r>
    <s v="Import"/>
    <s v="East Asia"/>
    <s v="China"/>
    <s v="China - other"/>
    <x v="23"/>
    <x v="0"/>
    <s v="Direct"/>
    <n v="1"/>
    <n v="2"/>
    <n v="20.888999999999999"/>
  </r>
  <r>
    <s v="Import"/>
    <s v="East Asia"/>
    <s v="China"/>
    <s v="China - other"/>
    <x v="8"/>
    <x v="0"/>
    <s v="Direct"/>
    <n v="11"/>
    <n v="16"/>
    <n v="141.20349999999999"/>
  </r>
  <r>
    <s v="Import"/>
    <s v="East Asia"/>
    <s v="China"/>
    <s v="China - other"/>
    <x v="17"/>
    <x v="0"/>
    <s v="Direct"/>
    <n v="1"/>
    <n v="1"/>
    <n v="3.3"/>
  </r>
  <r>
    <s v="Import"/>
    <s v="East Asia"/>
    <s v="China"/>
    <s v="Chongqing"/>
    <x v="5"/>
    <x v="0"/>
    <s v="Direct"/>
    <n v="5"/>
    <n v="5"/>
    <n v="100.97199999999999"/>
  </r>
  <r>
    <s v="Import"/>
    <s v="East Asia"/>
    <s v="China"/>
    <s v="Chongqing"/>
    <x v="1"/>
    <x v="0"/>
    <s v="Direct"/>
    <n v="3"/>
    <n v="6"/>
    <n v="22.733599999999999"/>
  </r>
  <r>
    <s v="Import"/>
    <s v="East Asia"/>
    <s v="China"/>
    <s v="Chongqing"/>
    <x v="19"/>
    <x v="0"/>
    <s v="Direct"/>
    <n v="3"/>
    <n v="3"/>
    <n v="72.287999999999997"/>
  </r>
  <r>
    <s v="Import"/>
    <s v="East Asia"/>
    <s v="China"/>
    <s v="Dalian"/>
    <x v="17"/>
    <x v="0"/>
    <s v="Direct"/>
    <n v="15"/>
    <n v="30"/>
    <n v="188.87819999999999"/>
  </r>
  <r>
    <s v="Import"/>
    <s v="East Asia"/>
    <s v="China"/>
    <s v="Dalian"/>
    <x v="44"/>
    <x v="0"/>
    <s v="Direct"/>
    <n v="2"/>
    <n v="2"/>
    <n v="37.176000000000002"/>
  </r>
  <r>
    <s v="Import"/>
    <s v="East Asia"/>
    <s v="China"/>
    <s v="Fuzhou"/>
    <x v="1"/>
    <x v="0"/>
    <s v="Direct"/>
    <n v="5"/>
    <n v="7"/>
    <n v="49.832000000000001"/>
  </r>
  <r>
    <s v="Import"/>
    <s v="East Asia"/>
    <s v="China"/>
    <s v="Fuzhou"/>
    <x v="8"/>
    <x v="0"/>
    <s v="Direct"/>
    <n v="1"/>
    <n v="1"/>
    <n v="0.96"/>
  </r>
  <r>
    <s v="Import"/>
    <s v="East Asia"/>
    <s v="China"/>
    <s v="Gaoming"/>
    <x v="52"/>
    <x v="0"/>
    <s v="Direct"/>
    <n v="1"/>
    <n v="1"/>
    <n v="15.833"/>
  </r>
  <r>
    <s v="Import"/>
    <s v="East Asia"/>
    <s v="China"/>
    <s v="Haikou"/>
    <x v="35"/>
    <x v="0"/>
    <s v="Direct"/>
    <n v="2"/>
    <n v="2"/>
    <n v="48.16"/>
  </r>
  <r>
    <s v="Import"/>
    <s v="East Asia"/>
    <s v="China"/>
    <s v="Huangpu"/>
    <x v="81"/>
    <x v="0"/>
    <s v="Direct"/>
    <n v="9"/>
    <n v="15"/>
    <n v="100.383"/>
  </r>
  <r>
    <s v="Import"/>
    <s v="East Asia"/>
    <s v="China"/>
    <s v="Huangpu"/>
    <x v="1"/>
    <x v="0"/>
    <s v="Direct"/>
    <n v="4"/>
    <n v="8"/>
    <n v="26.57"/>
  </r>
  <r>
    <s v="Import"/>
    <s v="East Asia"/>
    <s v="China"/>
    <s v="Huangpu"/>
    <x v="52"/>
    <x v="0"/>
    <s v="Direct"/>
    <n v="5"/>
    <n v="6"/>
    <n v="57.82"/>
  </r>
  <r>
    <s v="Import"/>
    <s v="East Asia"/>
    <s v="China"/>
    <s v="Huangpu"/>
    <x v="19"/>
    <x v="0"/>
    <s v="Direct"/>
    <n v="1"/>
    <n v="2"/>
    <n v="25.058"/>
  </r>
  <r>
    <s v="Import"/>
    <s v="East Asia"/>
    <s v="China"/>
    <s v="Huangpu"/>
    <x v="8"/>
    <x v="0"/>
    <s v="Direct"/>
    <n v="4"/>
    <n v="5"/>
    <n v="25.942"/>
  </r>
  <r>
    <s v="Import"/>
    <s v="East Asia"/>
    <s v="China"/>
    <s v="Jiangmen"/>
    <x v="10"/>
    <x v="0"/>
    <s v="Direct"/>
    <n v="1"/>
    <n v="1"/>
    <n v="6.367"/>
  </r>
  <r>
    <s v="Import"/>
    <s v="East Asia"/>
    <s v="China"/>
    <s v="Jiangmen"/>
    <x v="76"/>
    <x v="0"/>
    <s v="Direct"/>
    <n v="2"/>
    <n v="4"/>
    <n v="30.19"/>
  </r>
  <r>
    <s v="Import"/>
    <s v="East Asia"/>
    <s v="China"/>
    <s v="Jiangyin"/>
    <x v="64"/>
    <x v="0"/>
    <s v="Direct"/>
    <n v="3"/>
    <n v="3"/>
    <n v="76.95"/>
  </r>
  <r>
    <s v="Import"/>
    <s v="East Asia"/>
    <s v="China"/>
    <s v="Jiujiang"/>
    <x v="10"/>
    <x v="0"/>
    <s v="Direct"/>
    <n v="2"/>
    <n v="2"/>
    <n v="52.342500000000001"/>
  </r>
  <r>
    <s v="Import"/>
    <s v="East Asia"/>
    <s v="China"/>
    <s v="Langshi"/>
    <x v="10"/>
    <x v="0"/>
    <s v="Direct"/>
    <n v="2"/>
    <n v="2"/>
    <n v="53.741"/>
  </r>
  <r>
    <s v="Import"/>
    <s v="East Asia"/>
    <s v="China"/>
    <s v="Lanshi"/>
    <x v="10"/>
    <x v="0"/>
    <s v="Direct"/>
    <n v="1"/>
    <n v="1"/>
    <n v="26.607299999999999"/>
  </r>
  <r>
    <s v="Import"/>
    <s v="East Asia"/>
    <s v="China"/>
    <s v="Lianyungang"/>
    <x v="13"/>
    <x v="0"/>
    <s v="Direct"/>
    <n v="2"/>
    <n v="3"/>
    <n v="44"/>
  </r>
  <r>
    <s v="Import"/>
    <s v="East Asia"/>
    <s v="China"/>
    <s v="Lianyungang"/>
    <x v="0"/>
    <x v="0"/>
    <s v="Direct"/>
    <n v="1"/>
    <n v="1"/>
    <n v="23"/>
  </r>
  <r>
    <s v="Import"/>
    <s v="East Asia"/>
    <s v="China"/>
    <s v="Nanjing"/>
    <x v="1"/>
    <x v="0"/>
    <s v="Direct"/>
    <n v="5"/>
    <n v="8"/>
    <n v="21.352900000000002"/>
  </r>
  <r>
    <s v="Import"/>
    <s v="East Asia"/>
    <s v="China"/>
    <s v="Nanjing"/>
    <x v="17"/>
    <x v="0"/>
    <s v="Direct"/>
    <n v="6"/>
    <n v="11"/>
    <n v="62.621200000000002"/>
  </r>
  <r>
    <s v="Import"/>
    <s v="East Asia"/>
    <s v="China"/>
    <s v="Nanjing"/>
    <x v="44"/>
    <x v="0"/>
    <s v="Direct"/>
    <n v="17"/>
    <n v="34"/>
    <n v="176.6782"/>
  </r>
  <r>
    <s v="Import"/>
    <s v="East Asia"/>
    <s v="China"/>
    <s v="Nansha"/>
    <x v="27"/>
    <x v="0"/>
    <s v="Direct"/>
    <n v="2"/>
    <n v="2"/>
    <n v="9.3000000000000007"/>
  </r>
  <r>
    <s v="Import"/>
    <s v="East Asia"/>
    <s v="China"/>
    <s v="Nansha"/>
    <x v="21"/>
    <x v="0"/>
    <s v="Direct"/>
    <n v="13"/>
    <n v="20"/>
    <n v="56.137300000000003"/>
  </r>
  <r>
    <s v="Import"/>
    <s v="East Asia"/>
    <s v="China"/>
    <s v="Nansha"/>
    <x v="2"/>
    <x v="0"/>
    <s v="Direct"/>
    <n v="17"/>
    <n v="25"/>
    <n v="185.05369999999999"/>
  </r>
  <r>
    <s v="Import"/>
    <s v="East Asia"/>
    <s v="China"/>
    <s v="Nansha"/>
    <x v="8"/>
    <x v="0"/>
    <s v="Direct"/>
    <n v="4"/>
    <n v="6"/>
    <n v="28.876999999999999"/>
  </r>
  <r>
    <s v="Import"/>
    <s v="East Asia"/>
    <s v="China"/>
    <s v="Nansha"/>
    <x v="66"/>
    <x v="0"/>
    <s v="Direct"/>
    <n v="2"/>
    <n v="2"/>
    <n v="3.3424"/>
  </r>
  <r>
    <s v="Import"/>
    <s v="East Asia"/>
    <s v="China"/>
    <s v="Nansha"/>
    <x v="44"/>
    <x v="0"/>
    <s v="Direct"/>
    <n v="13"/>
    <n v="14"/>
    <n v="167.54599999999999"/>
  </r>
  <r>
    <s v="Import"/>
    <s v="East Asia"/>
    <s v="China"/>
    <s v="Nantong"/>
    <x v="2"/>
    <x v="0"/>
    <s v="Direct"/>
    <n v="1"/>
    <n v="1"/>
    <n v="25.0015"/>
  </r>
  <r>
    <s v="Import"/>
    <s v="East Asia"/>
    <s v="China"/>
    <s v="Ningbo"/>
    <x v="7"/>
    <x v="0"/>
    <s v="Direct"/>
    <n v="81"/>
    <n v="133"/>
    <n v="564.51800000000003"/>
  </r>
  <r>
    <s v="Import"/>
    <s v="East Asia"/>
    <s v="China"/>
    <s v="Ningbo"/>
    <x v="3"/>
    <x v="0"/>
    <s v="Direct"/>
    <n v="39"/>
    <n v="61"/>
    <n v="373.57429999999999"/>
  </r>
  <r>
    <s v="Import"/>
    <s v="East Asia"/>
    <s v="China"/>
    <s v="Ningbo"/>
    <x v="44"/>
    <x v="0"/>
    <s v="Direct"/>
    <n v="6"/>
    <n v="9"/>
    <n v="37.921199999999999"/>
  </r>
  <r>
    <s v="Import"/>
    <s v="Africa"/>
    <s v="South Africa"/>
    <s v="Durban"/>
    <x v="62"/>
    <x v="0"/>
    <s v="Direct"/>
    <n v="1"/>
    <n v="1"/>
    <n v="13.59"/>
  </r>
  <r>
    <s v="Import"/>
    <s v="Africa"/>
    <s v="South Africa"/>
    <s v="Durban"/>
    <x v="4"/>
    <x v="0"/>
    <s v="Direct"/>
    <n v="8"/>
    <n v="10"/>
    <n v="26.04"/>
  </r>
  <r>
    <s v="Import"/>
    <s v="Africa"/>
    <s v="South Africa"/>
    <s v="Durban"/>
    <x v="8"/>
    <x v="0"/>
    <s v="Direct"/>
    <n v="6"/>
    <n v="9"/>
    <n v="88.904700000000005"/>
  </r>
  <r>
    <s v="Import"/>
    <s v="Africa"/>
    <s v="South Africa"/>
    <s v="Durban"/>
    <x v="17"/>
    <x v="0"/>
    <s v="Direct"/>
    <n v="1"/>
    <n v="2"/>
    <n v="23.4"/>
  </r>
  <r>
    <s v="Import"/>
    <s v="Australia"/>
    <s v="Australia"/>
    <s v="Adelaide"/>
    <x v="10"/>
    <x v="0"/>
    <s v="Direct"/>
    <n v="2"/>
    <n v="2"/>
    <n v="46"/>
  </r>
  <r>
    <s v="Import"/>
    <s v="Australia"/>
    <s v="Australia"/>
    <s v="Adelaide"/>
    <x v="9"/>
    <x v="0"/>
    <s v="Transhipment"/>
    <n v="1"/>
    <n v="1"/>
    <n v="6.4809999999999999"/>
  </r>
  <r>
    <s v="Import"/>
    <s v="Australia"/>
    <s v="Australia"/>
    <s v="Adelaide"/>
    <x v="11"/>
    <x v="1"/>
    <s v="Direct"/>
    <n v="4"/>
    <n v="0"/>
    <n v="81.89"/>
  </r>
  <r>
    <s v="Import"/>
    <s v="Australia"/>
    <s v="Australia"/>
    <s v="Brisbane"/>
    <x v="58"/>
    <x v="0"/>
    <s v="Direct"/>
    <n v="1"/>
    <n v="2"/>
    <n v="25.16"/>
  </r>
  <r>
    <s v="Import"/>
    <s v="Australia"/>
    <s v="Australia"/>
    <s v="Brisbane"/>
    <x v="25"/>
    <x v="0"/>
    <s v="Direct"/>
    <n v="2"/>
    <n v="2"/>
    <n v="45.21"/>
  </r>
  <r>
    <s v="Import"/>
    <s v="Australia"/>
    <s v="Australia"/>
    <s v="Brisbane"/>
    <x v="20"/>
    <x v="0"/>
    <s v="Direct"/>
    <n v="1"/>
    <n v="2"/>
    <n v="29.2"/>
  </r>
  <r>
    <s v="Import"/>
    <s v="Australia"/>
    <s v="Australia"/>
    <s v="Brisbane"/>
    <x v="81"/>
    <x v="0"/>
    <s v="Direct"/>
    <n v="1"/>
    <n v="1"/>
    <n v="2"/>
  </r>
  <r>
    <s v="Import"/>
    <s v="Australia"/>
    <s v="Australia"/>
    <s v="Brisbane"/>
    <x v="45"/>
    <x v="0"/>
    <s v="Direct"/>
    <n v="1"/>
    <n v="1"/>
    <n v="19.611000000000001"/>
  </r>
  <r>
    <s v="Import"/>
    <s v="Australia"/>
    <s v="Australia"/>
    <s v="Brisbane"/>
    <x v="1"/>
    <x v="0"/>
    <s v="Direct"/>
    <n v="3"/>
    <n v="5"/>
    <n v="41"/>
  </r>
  <r>
    <s v="Import"/>
    <s v="Australia"/>
    <s v="Australia"/>
    <s v="Brisbane"/>
    <x v="7"/>
    <x v="1"/>
    <s v="Direct"/>
    <n v="3"/>
    <n v="0"/>
    <n v="0.45"/>
  </r>
  <r>
    <s v="Import"/>
    <s v="Australia"/>
    <s v="Australia"/>
    <s v="Brisbane"/>
    <x v="62"/>
    <x v="0"/>
    <s v="Direct"/>
    <n v="11"/>
    <n v="22"/>
    <n v="223.44200000000001"/>
  </r>
  <r>
    <s v="Import"/>
    <s v="Australia"/>
    <s v="Australia"/>
    <s v="Brisbane"/>
    <x v="9"/>
    <x v="0"/>
    <s v="Direct"/>
    <n v="6"/>
    <n v="12"/>
    <n v="42.923000000000002"/>
  </r>
  <r>
    <s v="Import"/>
    <s v="Australia"/>
    <s v="Australia"/>
    <s v="Brisbane"/>
    <x v="52"/>
    <x v="0"/>
    <s v="Direct"/>
    <n v="9"/>
    <n v="18"/>
    <n v="168.29140000000001"/>
  </r>
  <r>
    <s v="Import"/>
    <s v="Australia"/>
    <s v="Australia"/>
    <s v="Brisbane"/>
    <x v="19"/>
    <x v="0"/>
    <s v="Direct"/>
    <n v="12"/>
    <n v="20"/>
    <n v="241.1"/>
  </r>
  <r>
    <s v="Import"/>
    <s v="Australia"/>
    <s v="Australia"/>
    <s v="Brisbane"/>
    <x v="8"/>
    <x v="0"/>
    <s v="Direct"/>
    <n v="63"/>
    <n v="122"/>
    <n v="875.73270000000002"/>
  </r>
  <r>
    <s v="Import"/>
    <s v="Australia"/>
    <s v="Australia"/>
    <s v="Brisbane"/>
    <x v="17"/>
    <x v="0"/>
    <s v="Direct"/>
    <n v="2"/>
    <n v="4"/>
    <n v="37.700000000000003"/>
  </r>
  <r>
    <s v="Import"/>
    <s v="Australia"/>
    <s v="Australia"/>
    <s v="Melbourne"/>
    <x v="5"/>
    <x v="0"/>
    <s v="Direct"/>
    <n v="72"/>
    <n v="93"/>
    <n v="1451.0269000000001"/>
  </r>
  <r>
    <s v="Import"/>
    <s v="Australia"/>
    <s v="Australia"/>
    <s v="Melbourne"/>
    <x v="58"/>
    <x v="0"/>
    <s v="Direct"/>
    <n v="2"/>
    <n v="4"/>
    <n v="50.037999999999997"/>
  </r>
  <r>
    <s v="Import"/>
    <s v="Australia"/>
    <s v="Australia"/>
    <s v="Melbourne"/>
    <x v="25"/>
    <x v="0"/>
    <s v="Direct"/>
    <n v="5"/>
    <n v="10"/>
    <n v="108.934"/>
  </r>
  <r>
    <s v="Import"/>
    <s v="Australia"/>
    <s v="Australia"/>
    <s v="Melbourne"/>
    <x v="20"/>
    <x v="0"/>
    <s v="Direct"/>
    <n v="13"/>
    <n v="26"/>
    <n v="305.24810000000002"/>
  </r>
  <r>
    <s v="Import"/>
    <s v="Australia"/>
    <s v="Australia"/>
    <s v="Melbourne"/>
    <x v="81"/>
    <x v="0"/>
    <s v="Direct"/>
    <n v="17"/>
    <n v="30"/>
    <n v="54.726799999999997"/>
  </r>
  <r>
    <s v="Import"/>
    <s v="Australia"/>
    <s v="Australia"/>
    <s v="Melbourne"/>
    <x v="43"/>
    <x v="0"/>
    <s v="Direct"/>
    <n v="38"/>
    <n v="70"/>
    <n v="976.73599999999999"/>
  </r>
  <r>
    <s v="Import"/>
    <s v="Australia"/>
    <s v="Australia"/>
    <s v="Melbourne"/>
    <x v="1"/>
    <x v="1"/>
    <s v="Direct"/>
    <n v="1"/>
    <n v="0"/>
    <n v="0.9"/>
  </r>
  <r>
    <s v="Import"/>
    <s v="Australia"/>
    <s v="Australia"/>
    <s v="Melbourne"/>
    <x v="1"/>
    <x v="0"/>
    <s v="Direct"/>
    <n v="2"/>
    <n v="3"/>
    <n v="18.739999999999998"/>
  </r>
  <r>
    <s v="Import"/>
    <s v="Australia"/>
    <s v="Australia"/>
    <s v="Melbourne"/>
    <x v="57"/>
    <x v="0"/>
    <s v="Direct"/>
    <n v="5"/>
    <n v="9"/>
    <n v="21.200800000000001"/>
  </r>
  <r>
    <s v="Import"/>
    <s v="Australia"/>
    <s v="Australia"/>
    <s v="Melbourne"/>
    <x v="52"/>
    <x v="0"/>
    <s v="Direct"/>
    <n v="23"/>
    <n v="36"/>
    <n v="395.6789"/>
  </r>
  <r>
    <s v="Import"/>
    <s v="Australia"/>
    <s v="Australia"/>
    <s v="Melbourne"/>
    <x v="12"/>
    <x v="0"/>
    <s v="Direct"/>
    <n v="17"/>
    <n v="17"/>
    <n v="338.05700000000002"/>
  </r>
  <r>
    <s v="Export"/>
    <s v="South-East Asia"/>
    <s v="Malaysia"/>
    <s v="Port Klang"/>
    <x v="54"/>
    <x v="0"/>
    <s v="Direct"/>
    <n v="17"/>
    <n v="34"/>
    <n v="382.85"/>
  </r>
  <r>
    <s v="Export"/>
    <s v="South-East Asia"/>
    <s v="Philippines"/>
    <s v="Cagayan De Oro"/>
    <x v="28"/>
    <x v="0"/>
    <s v="Direct"/>
    <n v="40"/>
    <n v="40"/>
    <n v="1032.67"/>
  </r>
  <r>
    <s v="Export"/>
    <s v="South-East Asia"/>
    <s v="Philippines"/>
    <s v="Cebu"/>
    <x v="28"/>
    <x v="0"/>
    <s v="Direct"/>
    <n v="74"/>
    <n v="74"/>
    <n v="1927.1397999999999"/>
  </r>
  <r>
    <s v="Export"/>
    <s v="South-East Asia"/>
    <s v="Philippines"/>
    <s v="Manila"/>
    <x v="47"/>
    <x v="0"/>
    <s v="Direct"/>
    <n v="38"/>
    <n v="38"/>
    <n v="865.63919999999996"/>
  </r>
  <r>
    <s v="Export"/>
    <s v="South-East Asia"/>
    <s v="Philippines"/>
    <s v="Manila"/>
    <x v="13"/>
    <x v="0"/>
    <s v="Direct"/>
    <n v="1"/>
    <n v="1"/>
    <n v="16.9344"/>
  </r>
  <r>
    <s v="Export"/>
    <s v="South-East Asia"/>
    <s v="Philippines"/>
    <s v="Manila"/>
    <x v="2"/>
    <x v="0"/>
    <s v="Direct"/>
    <n v="1"/>
    <n v="2"/>
    <n v="15.34"/>
  </r>
  <r>
    <s v="Export"/>
    <s v="South-East Asia"/>
    <s v="Philippines"/>
    <s v="Manila"/>
    <x v="41"/>
    <x v="0"/>
    <s v="Direct"/>
    <n v="2"/>
    <n v="2"/>
    <n v="46.88"/>
  </r>
  <r>
    <s v="Export"/>
    <s v="South-East Asia"/>
    <s v="Philippines"/>
    <s v="Manila"/>
    <x v="52"/>
    <x v="0"/>
    <s v="Direct"/>
    <n v="1"/>
    <n v="1"/>
    <n v="21.5"/>
  </r>
  <r>
    <s v="Export"/>
    <s v="South-East Asia"/>
    <s v="Singapore"/>
    <s v="Singapore"/>
    <x v="34"/>
    <x v="0"/>
    <s v="Direct"/>
    <n v="4326"/>
    <n v="7775"/>
    <n v="15053.415000000001"/>
  </r>
  <r>
    <s v="Export"/>
    <s v="South-East Asia"/>
    <s v="Singapore"/>
    <s v="Singapore"/>
    <x v="81"/>
    <x v="0"/>
    <s v="Direct"/>
    <n v="2"/>
    <n v="2"/>
    <n v="2.2450000000000001"/>
  </r>
  <r>
    <s v="Export"/>
    <s v="South-East Asia"/>
    <s v="Singapore"/>
    <s v="Singapore"/>
    <x v="1"/>
    <x v="1"/>
    <s v="Direct"/>
    <n v="9"/>
    <n v="0"/>
    <n v="130.17500000000001"/>
  </r>
  <r>
    <s v="Export"/>
    <s v="South-East Asia"/>
    <s v="Singapore"/>
    <s v="Singapore"/>
    <x v="1"/>
    <x v="0"/>
    <s v="Direct"/>
    <n v="21"/>
    <n v="33"/>
    <n v="239.1559"/>
  </r>
  <r>
    <s v="Export"/>
    <s v="South-East Asia"/>
    <s v="Singapore"/>
    <s v="Singapore"/>
    <x v="57"/>
    <x v="0"/>
    <s v="Direct"/>
    <n v="102"/>
    <n v="102"/>
    <n v="1802.0604000000001"/>
  </r>
  <r>
    <s v="Export"/>
    <s v="South-East Asia"/>
    <s v="Singapore"/>
    <s v="Singapore"/>
    <x v="2"/>
    <x v="0"/>
    <s v="Transhipment"/>
    <n v="1"/>
    <n v="2"/>
    <n v="19.706"/>
  </r>
  <r>
    <s v="Export"/>
    <s v="South-East Asia"/>
    <s v="Singapore"/>
    <s v="Singapore"/>
    <x v="6"/>
    <x v="0"/>
    <s v="Direct"/>
    <n v="4"/>
    <n v="6"/>
    <n v="12.22"/>
  </r>
  <r>
    <s v="Export"/>
    <s v="South-East Asia"/>
    <s v="Singapore"/>
    <s v="Singapore"/>
    <x v="9"/>
    <x v="0"/>
    <s v="Direct"/>
    <n v="1"/>
    <n v="1"/>
    <n v="13.51"/>
  </r>
  <r>
    <s v="Export"/>
    <s v="South-East Asia"/>
    <s v="Singapore"/>
    <s v="Singapore"/>
    <x v="3"/>
    <x v="1"/>
    <s v="Transhipment"/>
    <n v="3"/>
    <n v="0"/>
    <n v="5.1580000000000004"/>
  </r>
  <r>
    <s v="Export"/>
    <s v="South-East Asia"/>
    <s v="Singapore"/>
    <s v="Singapore"/>
    <x v="26"/>
    <x v="2"/>
    <s v="Direct"/>
    <n v="2"/>
    <n v="0"/>
    <n v="4726.33"/>
  </r>
  <r>
    <s v="Export"/>
    <s v="South-East Asia"/>
    <s v="Singapore"/>
    <s v="Singapore"/>
    <x v="44"/>
    <x v="0"/>
    <s v="Direct"/>
    <n v="4"/>
    <n v="6"/>
    <n v="27.425999999999998"/>
  </r>
  <r>
    <s v="Export"/>
    <s v="South-East Asia"/>
    <s v="Singapore"/>
    <s v="Singapore"/>
    <x v="18"/>
    <x v="0"/>
    <s v="Direct"/>
    <n v="1"/>
    <n v="1"/>
    <n v="19.38"/>
  </r>
  <r>
    <s v="Export"/>
    <s v="South-East Asia"/>
    <s v="Thailand"/>
    <s v="Bangkok"/>
    <x v="51"/>
    <x v="0"/>
    <s v="Direct"/>
    <n v="55"/>
    <n v="55"/>
    <n v="1213.905"/>
  </r>
  <r>
    <s v="Export"/>
    <s v="South-East Asia"/>
    <s v="Thailand"/>
    <s v="Bangkok"/>
    <x v="20"/>
    <x v="0"/>
    <s v="Direct"/>
    <n v="2"/>
    <n v="2"/>
    <n v="28.291899999999998"/>
  </r>
  <r>
    <s v="Export"/>
    <s v="South-East Asia"/>
    <s v="Thailand"/>
    <s v="Bangkok"/>
    <x v="41"/>
    <x v="0"/>
    <s v="Direct"/>
    <n v="25"/>
    <n v="25"/>
    <n v="555.15800000000002"/>
  </r>
  <r>
    <s v="Export"/>
    <s v="South-East Asia"/>
    <s v="Thailand"/>
    <s v="Bangkok"/>
    <x v="23"/>
    <x v="0"/>
    <s v="Direct"/>
    <n v="6"/>
    <n v="6"/>
    <n v="126.105"/>
  </r>
  <r>
    <s v="Export"/>
    <s v="South-East Asia"/>
    <s v="Thailand"/>
    <s v="Laem Chabang"/>
    <x v="23"/>
    <x v="0"/>
    <s v="Direct"/>
    <n v="20"/>
    <n v="20"/>
    <n v="504.47"/>
  </r>
  <r>
    <s v="Export"/>
    <s v="South-East Asia"/>
    <s v="Vietnam"/>
    <s v="Da Nang"/>
    <x v="57"/>
    <x v="0"/>
    <s v="Direct"/>
    <n v="26"/>
    <n v="26"/>
    <n v="461.28"/>
  </r>
  <r>
    <s v="Export"/>
    <s v="South-East Asia"/>
    <s v="Vietnam"/>
    <s v="Haiphong"/>
    <x v="30"/>
    <x v="2"/>
    <s v="Direct"/>
    <n v="2"/>
    <n v="0"/>
    <n v="865.06"/>
  </r>
  <r>
    <s v="Export"/>
    <s v="South-East Asia"/>
    <s v="Vietnam"/>
    <s v="Haiphong"/>
    <x v="40"/>
    <x v="0"/>
    <s v="Direct"/>
    <n v="26"/>
    <n v="26"/>
    <n v="537.32000000000005"/>
  </r>
  <r>
    <s v="Export"/>
    <s v="South-East Asia"/>
    <s v="Vietnam"/>
    <s v="Haiphong"/>
    <x v="44"/>
    <x v="1"/>
    <s v="Direct"/>
    <n v="1"/>
    <n v="0"/>
    <n v="8.25"/>
  </r>
  <r>
    <s v="Export"/>
    <s v="South-East Asia"/>
    <s v="Vietnam"/>
    <s v="Haiphong"/>
    <x v="28"/>
    <x v="0"/>
    <s v="Direct"/>
    <n v="154"/>
    <n v="169"/>
    <n v="3794.7049999999999"/>
  </r>
  <r>
    <s v="Export"/>
    <s v="South-East Asia"/>
    <s v="Vietnam"/>
    <s v="Phuoc Long"/>
    <x v="28"/>
    <x v="0"/>
    <s v="Direct"/>
    <n v="40"/>
    <n v="40"/>
    <n v="1028.06"/>
  </r>
  <r>
    <s v="Export"/>
    <s v="South-East Asia"/>
    <s v="Vietnam"/>
    <s v="Saigon"/>
    <x v="82"/>
    <x v="0"/>
    <s v="Direct"/>
    <n v="6"/>
    <n v="6"/>
    <n v="136.62200000000001"/>
  </r>
  <r>
    <s v="Export"/>
    <s v="South-East Asia"/>
    <s v="Thailand"/>
    <s v="Bangkok Modern Terminals"/>
    <x v="9"/>
    <x v="0"/>
    <s v="Direct"/>
    <n v="2"/>
    <n v="2"/>
    <n v="46.6"/>
  </r>
  <r>
    <s v="Export"/>
    <s v="South-East Asia"/>
    <s v="Thailand"/>
    <s v="Bangkok Modern Terminals"/>
    <x v="28"/>
    <x v="0"/>
    <s v="Direct"/>
    <n v="20"/>
    <n v="20"/>
    <n v="476.18"/>
  </r>
  <r>
    <s v="Export"/>
    <s v="South-East Asia"/>
    <s v="Thailand"/>
    <s v="Koh Sichang"/>
    <x v="51"/>
    <x v="2"/>
    <s v="Direct"/>
    <n v="1"/>
    <n v="0"/>
    <n v="56030.44"/>
  </r>
  <r>
    <s v="Export"/>
    <s v="South-East Asia"/>
    <s v="Thailand"/>
    <s v="Laem Chabang"/>
    <x v="1"/>
    <x v="0"/>
    <s v="Direct"/>
    <n v="9"/>
    <n v="16"/>
    <n v="115.548"/>
  </r>
  <r>
    <s v="Export"/>
    <s v="South-East Asia"/>
    <s v="Thailand"/>
    <s v="Lat Krabang"/>
    <x v="14"/>
    <x v="0"/>
    <s v="Direct"/>
    <n v="1"/>
    <n v="1"/>
    <n v="19.855"/>
  </r>
  <r>
    <s v="Export"/>
    <s v="South-East Asia"/>
    <s v="Thailand"/>
    <s v="Lat Krabang"/>
    <x v="54"/>
    <x v="0"/>
    <s v="Direct"/>
    <n v="19"/>
    <n v="38"/>
    <n v="408.06"/>
  </r>
  <r>
    <s v="Export"/>
    <s v="South-East Asia"/>
    <s v="Thailand"/>
    <s v="Siam Bangkok Port"/>
    <x v="55"/>
    <x v="0"/>
    <s v="Direct"/>
    <n v="2"/>
    <n v="2"/>
    <n v="40.479999999999997"/>
  </r>
  <r>
    <s v="Export"/>
    <s v="South-East Asia"/>
    <s v="Thailand"/>
    <s v="Sriracha"/>
    <x v="46"/>
    <x v="2"/>
    <s v="Direct"/>
    <n v="1"/>
    <n v="0"/>
    <n v="6300"/>
  </r>
  <r>
    <s v="Export"/>
    <s v="South-East Asia"/>
    <s v="Vietnam"/>
    <s v="Cai Mep"/>
    <x v="28"/>
    <x v="2"/>
    <s v="Direct"/>
    <n v="3"/>
    <n v="0"/>
    <n v="6050"/>
  </r>
  <r>
    <s v="Export"/>
    <s v="South-East Asia"/>
    <s v="Vietnam"/>
    <s v="Cat Lai"/>
    <x v="47"/>
    <x v="0"/>
    <s v="Direct"/>
    <n v="1"/>
    <n v="1"/>
    <n v="21.384"/>
  </r>
  <r>
    <s v="Export"/>
    <s v="South-East Asia"/>
    <s v="Vietnam"/>
    <s v="Phu My"/>
    <x v="28"/>
    <x v="2"/>
    <s v="Direct"/>
    <n v="2"/>
    <n v="0"/>
    <n v="11000"/>
  </r>
  <r>
    <s v="Export"/>
    <s v="South-East Asia"/>
    <s v="Vietnam"/>
    <s v="Saigon"/>
    <x v="25"/>
    <x v="0"/>
    <s v="Direct"/>
    <n v="10"/>
    <n v="10"/>
    <n v="246.09"/>
  </r>
  <r>
    <s v="Export"/>
    <s v="South-East Asia"/>
    <s v="Vietnam"/>
    <s v="Saigon"/>
    <x v="2"/>
    <x v="0"/>
    <s v="Direct"/>
    <n v="10"/>
    <n v="20"/>
    <n v="247.02"/>
  </r>
  <r>
    <s v="Export"/>
    <s v="South-East Asia"/>
    <s v="Vietnam"/>
    <s v="Saigon"/>
    <x v="40"/>
    <x v="0"/>
    <s v="Direct"/>
    <n v="38"/>
    <n v="38"/>
    <n v="797.28599999999994"/>
  </r>
  <r>
    <s v="Export"/>
    <s v="South-East Asia"/>
    <s v="Vietnam"/>
    <s v="Saigon"/>
    <x v="11"/>
    <x v="1"/>
    <s v="Direct"/>
    <n v="3"/>
    <n v="0"/>
    <n v="54.92"/>
  </r>
  <r>
    <s v="Export"/>
    <s v="South-East Asia"/>
    <s v="Vietnam"/>
    <s v="Vietnam - other"/>
    <x v="44"/>
    <x v="1"/>
    <s v="Direct"/>
    <n v="1"/>
    <n v="0"/>
    <n v="12"/>
  </r>
  <r>
    <s v="Export"/>
    <s v="South-East Asia"/>
    <s v="Vietnam"/>
    <s v="Vietnam - other"/>
    <x v="54"/>
    <x v="0"/>
    <s v="Direct"/>
    <n v="129"/>
    <n v="258"/>
    <n v="2924.74"/>
  </r>
  <r>
    <s v="Export"/>
    <s v="South-East Asia"/>
    <s v="Vietnam"/>
    <s v="Vung Tau"/>
    <x v="1"/>
    <x v="0"/>
    <s v="Direct"/>
    <n v="1"/>
    <n v="2"/>
    <n v="26.5"/>
  </r>
  <r>
    <s v="Export"/>
    <s v="Southern Asia"/>
    <s v="Bangladesh"/>
    <s v="Chittagong"/>
    <x v="42"/>
    <x v="0"/>
    <s v="Direct"/>
    <n v="283"/>
    <n v="283"/>
    <n v="6649.9449999999997"/>
  </r>
  <r>
    <s v="Export"/>
    <s v="Southern Asia"/>
    <s v="Bangladesh"/>
    <s v="Chittagong"/>
    <x v="40"/>
    <x v="0"/>
    <s v="Direct"/>
    <n v="13"/>
    <n v="13"/>
    <n v="268.83999999999997"/>
  </r>
  <r>
    <s v="Export"/>
    <s v="Southern Asia"/>
    <s v="India"/>
    <s v="Ahmedabad"/>
    <x v="42"/>
    <x v="0"/>
    <s v="Direct"/>
    <n v="4"/>
    <n v="8"/>
    <n v="67.91"/>
  </r>
  <r>
    <s v="Export"/>
    <s v="Southern Asia"/>
    <s v="India"/>
    <s v="Calcutta"/>
    <x v="42"/>
    <x v="0"/>
    <s v="Direct"/>
    <n v="10"/>
    <n v="16"/>
    <n v="246.102"/>
  </r>
  <r>
    <s v="Export"/>
    <s v="Southern Asia"/>
    <s v="India"/>
    <s v="Ennore"/>
    <x v="7"/>
    <x v="0"/>
    <s v="Direct"/>
    <n v="1"/>
    <n v="1"/>
    <n v="4.0129999999999999"/>
  </r>
  <r>
    <s v="Export"/>
    <s v="Southern Asia"/>
    <s v="India"/>
    <s v="Garhi Harsaru"/>
    <x v="40"/>
    <x v="0"/>
    <s v="Direct"/>
    <n v="34"/>
    <n v="34"/>
    <n v="700.94"/>
  </r>
  <r>
    <s v="Export"/>
    <s v="Southern Asia"/>
    <s v="India"/>
    <s v="India - Other"/>
    <x v="0"/>
    <x v="0"/>
    <s v="Direct"/>
    <n v="23"/>
    <n v="23"/>
    <n v="606.245"/>
  </r>
  <r>
    <s v="Export"/>
    <s v="Southern Asia"/>
    <s v="India"/>
    <s v="India - Other"/>
    <x v="40"/>
    <x v="0"/>
    <s v="Direct"/>
    <n v="2"/>
    <n v="2"/>
    <n v="41.247999999999998"/>
  </r>
  <r>
    <s v="Export"/>
    <s v="Southern Asia"/>
    <s v="India"/>
    <s v="Jawaharlal Nehru"/>
    <x v="25"/>
    <x v="0"/>
    <s v="Direct"/>
    <n v="5"/>
    <n v="5"/>
    <n v="128.79499999999999"/>
  </r>
  <r>
    <s v="Export"/>
    <s v="Southern Asia"/>
    <s v="India"/>
    <s v="Jawaharlal Nehru"/>
    <x v="2"/>
    <x v="0"/>
    <s v="Direct"/>
    <n v="9"/>
    <n v="9"/>
    <n v="187.98480000000001"/>
  </r>
  <r>
    <s v="Export"/>
    <s v="Southern Asia"/>
    <s v="India"/>
    <s v="Jawaharlal Nehru"/>
    <x v="41"/>
    <x v="0"/>
    <s v="Direct"/>
    <n v="22"/>
    <n v="22"/>
    <n v="552.23"/>
  </r>
  <r>
    <s v="Export"/>
    <s v="Southern Asia"/>
    <s v="India"/>
    <s v="Jawaharlal Nehru"/>
    <x v="0"/>
    <x v="0"/>
    <s v="Direct"/>
    <n v="3"/>
    <n v="6"/>
    <n v="64.924999999999997"/>
  </r>
  <r>
    <s v="Export"/>
    <s v="Southern Asia"/>
    <s v="India"/>
    <s v="Jawaharlal Nehru"/>
    <x v="3"/>
    <x v="0"/>
    <s v="Direct"/>
    <n v="1"/>
    <n v="1"/>
    <n v="13.8"/>
  </r>
  <r>
    <s v="Export"/>
    <s v="Southern Asia"/>
    <s v="India"/>
    <s v="Jawaharlal Nehru"/>
    <x v="17"/>
    <x v="0"/>
    <s v="Direct"/>
    <n v="30"/>
    <n v="60"/>
    <n v="782.3"/>
  </r>
  <r>
    <s v="Export"/>
    <s v="South-East Asia"/>
    <s v="Vietnam"/>
    <s v="Saigon"/>
    <x v="20"/>
    <x v="0"/>
    <s v="Direct"/>
    <n v="9"/>
    <n v="16"/>
    <n v="209.4948"/>
  </r>
  <r>
    <s v="Export"/>
    <s v="South-East Asia"/>
    <s v="Vietnam"/>
    <s v="Saigon"/>
    <x v="81"/>
    <x v="0"/>
    <s v="Direct"/>
    <n v="3"/>
    <n v="6"/>
    <n v="20.149999999999999"/>
  </r>
  <r>
    <s v="Export"/>
    <s v="South-East Asia"/>
    <s v="Vietnam"/>
    <s v="Saigon"/>
    <x v="1"/>
    <x v="0"/>
    <s v="Direct"/>
    <n v="1"/>
    <n v="2"/>
    <n v="9.5"/>
  </r>
  <r>
    <s v="Export"/>
    <s v="South-East Asia"/>
    <s v="Vietnam"/>
    <s v="Saigon"/>
    <x v="57"/>
    <x v="0"/>
    <s v="Direct"/>
    <n v="95"/>
    <n v="135"/>
    <n v="1974.64"/>
  </r>
  <r>
    <s v="Export"/>
    <s v="South-East Asia"/>
    <s v="Vietnam"/>
    <s v="Saigon"/>
    <x v="9"/>
    <x v="0"/>
    <s v="Direct"/>
    <n v="9"/>
    <n v="16"/>
    <n v="210.01"/>
  </r>
  <r>
    <s v="Export"/>
    <s v="South-East Asia"/>
    <s v="Vietnam"/>
    <s v="Vietnam - other"/>
    <x v="37"/>
    <x v="1"/>
    <s v="Direct"/>
    <n v="3005"/>
    <n v="0"/>
    <n v="1547.575"/>
  </r>
  <r>
    <s v="Export"/>
    <s v="South-East Asia"/>
    <s v="Vietnam"/>
    <s v="Vietnam - other"/>
    <x v="30"/>
    <x v="1"/>
    <s v="Direct"/>
    <n v="1"/>
    <n v="0"/>
    <n v="22"/>
  </r>
  <r>
    <s v="Export"/>
    <s v="Southern Asia"/>
    <s v="India"/>
    <s v="Calcutta"/>
    <x v="54"/>
    <x v="0"/>
    <s v="Direct"/>
    <n v="21"/>
    <n v="42"/>
    <n v="486.8"/>
  </r>
  <r>
    <s v="Export"/>
    <s v="Southern Asia"/>
    <s v="India"/>
    <s v="Ennore"/>
    <x v="1"/>
    <x v="0"/>
    <s v="Direct"/>
    <n v="1"/>
    <n v="1"/>
    <n v="5"/>
  </r>
  <r>
    <s v="Export"/>
    <s v="Southern Asia"/>
    <s v="India"/>
    <s v="Ennore"/>
    <x v="9"/>
    <x v="0"/>
    <s v="Direct"/>
    <n v="4"/>
    <n v="8"/>
    <n v="103.24"/>
  </r>
  <r>
    <s v="Export"/>
    <s v="Southern Asia"/>
    <s v="India"/>
    <s v="Haldia"/>
    <x v="42"/>
    <x v="0"/>
    <s v="Direct"/>
    <n v="10"/>
    <n v="14"/>
    <n v="240.98"/>
  </r>
  <r>
    <s v="Export"/>
    <s v="Southern Asia"/>
    <s v="India"/>
    <s v="Hydrabad"/>
    <x v="42"/>
    <x v="0"/>
    <s v="Direct"/>
    <n v="2"/>
    <n v="2"/>
    <n v="46.38"/>
  </r>
  <r>
    <s v="Export"/>
    <s v="Southern Asia"/>
    <s v="India"/>
    <s v="Jawaharlal Nehru"/>
    <x v="64"/>
    <x v="0"/>
    <s v="Direct"/>
    <n v="3"/>
    <n v="5"/>
    <n v="67.234999999999999"/>
  </r>
  <r>
    <s v="Export"/>
    <s v="Southern Asia"/>
    <s v="India"/>
    <s v="Jawaharlal Nehru"/>
    <x v="15"/>
    <x v="0"/>
    <s v="Direct"/>
    <n v="10"/>
    <n v="10"/>
    <n v="184.845"/>
  </r>
  <r>
    <s v="Export"/>
    <s v="Southern Asia"/>
    <s v="India"/>
    <s v="Jawaharlal Nehru"/>
    <x v="9"/>
    <x v="0"/>
    <s v="Direct"/>
    <n v="16"/>
    <n v="32"/>
    <n v="413.36"/>
  </r>
  <r>
    <s v="Export"/>
    <s v="Southern Asia"/>
    <s v="India"/>
    <s v="Madras"/>
    <x v="6"/>
    <x v="0"/>
    <s v="Direct"/>
    <n v="1"/>
    <n v="1"/>
    <n v="3"/>
  </r>
  <r>
    <s v="Export"/>
    <s v="Southern Asia"/>
    <s v="India"/>
    <s v="Madras"/>
    <x v="4"/>
    <x v="0"/>
    <s v="Direct"/>
    <n v="1"/>
    <n v="1"/>
    <n v="5.3"/>
  </r>
  <r>
    <s v="Export"/>
    <s v="Southern Asia"/>
    <s v="India"/>
    <s v="Mundra"/>
    <x v="18"/>
    <x v="0"/>
    <s v="Direct"/>
    <n v="4"/>
    <n v="5"/>
    <n v="81.128"/>
  </r>
  <r>
    <s v="Export"/>
    <s v="Southern Asia"/>
    <s v="India"/>
    <s v="Tuticorin"/>
    <x v="5"/>
    <x v="0"/>
    <s v="Direct"/>
    <n v="10"/>
    <n v="20"/>
    <n v="176.97"/>
  </r>
  <r>
    <s v="Export"/>
    <s v="Southern Asia"/>
    <s v="India"/>
    <s v="Visakhapatnam"/>
    <x v="40"/>
    <x v="0"/>
    <s v="Direct"/>
    <n v="14"/>
    <n v="14"/>
    <n v="287.24"/>
  </r>
  <r>
    <s v="Export"/>
    <s v="Southern Asia"/>
    <s v="Myanmar"/>
    <s v="Myanmar -  Other"/>
    <x v="28"/>
    <x v="0"/>
    <s v="Direct"/>
    <n v="20"/>
    <n v="20"/>
    <n v="515.78"/>
  </r>
  <r>
    <s v="Export"/>
    <s v="Southern Asia"/>
    <s v="Myanmar"/>
    <s v="Rangoon"/>
    <x v="47"/>
    <x v="0"/>
    <s v="Direct"/>
    <n v="3"/>
    <n v="3"/>
    <n v="65.616"/>
  </r>
  <r>
    <s v="Export"/>
    <s v="Southern Asia"/>
    <s v="Pakistan"/>
    <s v="Karachi"/>
    <x v="14"/>
    <x v="0"/>
    <s v="Direct"/>
    <n v="2"/>
    <n v="2"/>
    <n v="38.83"/>
  </r>
  <r>
    <s v="Export"/>
    <s v="U.S.A."/>
    <s v="United States Of America"/>
    <s v="Baltimore"/>
    <x v="5"/>
    <x v="0"/>
    <s v="Direct"/>
    <n v="8"/>
    <n v="8"/>
    <n v="194.22"/>
  </r>
  <r>
    <s v="Export"/>
    <s v="U.S.A."/>
    <s v="United States Of America"/>
    <s v="Baltimore"/>
    <x v="3"/>
    <x v="1"/>
    <s v="Direct"/>
    <n v="4"/>
    <n v="0"/>
    <n v="10.29"/>
  </r>
  <r>
    <s v="Export"/>
    <s v="U.S.A."/>
    <s v="United States Of America"/>
    <s v="Charleston"/>
    <x v="24"/>
    <x v="0"/>
    <s v="Direct"/>
    <n v="10"/>
    <n v="10"/>
    <n v="187.649"/>
  </r>
  <r>
    <s v="Export"/>
    <s v="U.S.A."/>
    <s v="United States Of America"/>
    <s v="Houston"/>
    <x v="3"/>
    <x v="0"/>
    <s v="Direct"/>
    <n v="1"/>
    <n v="1"/>
    <n v="4.97"/>
  </r>
  <r>
    <s v="Export"/>
    <s v="U.S.A."/>
    <s v="United States Of America"/>
    <s v="Long Beach"/>
    <x v="71"/>
    <x v="0"/>
    <s v="Direct"/>
    <n v="1"/>
    <n v="2"/>
    <n v="10.45"/>
  </r>
  <r>
    <s v="Export"/>
    <s v="U.S.A."/>
    <s v="United States Of America"/>
    <s v="Long Beach"/>
    <x v="12"/>
    <x v="0"/>
    <s v="Direct"/>
    <n v="1"/>
    <n v="1"/>
    <n v="18.13"/>
  </r>
  <r>
    <s v="Export"/>
    <s v="U.S.A."/>
    <s v="United States Of America"/>
    <s v="New Orleans"/>
    <x v="0"/>
    <x v="0"/>
    <s v="Direct"/>
    <n v="1"/>
    <n v="1"/>
    <n v="20.29"/>
  </r>
  <r>
    <s v="Export"/>
    <s v="U.S.A."/>
    <s v="United States Of America"/>
    <s v="New York"/>
    <x v="23"/>
    <x v="0"/>
    <s v="Direct"/>
    <n v="11"/>
    <n v="11"/>
    <n v="205.66380000000001"/>
  </r>
  <r>
    <s v="Export"/>
    <s v="U.S.A."/>
    <s v="United States Of America"/>
    <s v="New York"/>
    <x v="68"/>
    <x v="0"/>
    <s v="Direct"/>
    <n v="4"/>
    <n v="4"/>
    <n v="53.47"/>
  </r>
  <r>
    <s v="Export"/>
    <s v="U.S.A."/>
    <s v="United States Of America"/>
    <s v="Oakland"/>
    <x v="1"/>
    <x v="0"/>
    <s v="Direct"/>
    <n v="3"/>
    <n v="6"/>
    <n v="32.822699999999998"/>
  </r>
  <r>
    <s v="Export"/>
    <s v="U.S.A."/>
    <s v="United States Of America"/>
    <s v="Philadelphia"/>
    <x v="10"/>
    <x v="0"/>
    <s v="Direct"/>
    <n v="4"/>
    <n v="4"/>
    <n v="72"/>
  </r>
  <r>
    <s v="Export"/>
    <s v="U.S.A."/>
    <s v="United States Of America"/>
    <s v="Philadelphia"/>
    <x v="5"/>
    <x v="0"/>
    <s v="Direct"/>
    <n v="1"/>
    <n v="1"/>
    <n v="12.208"/>
  </r>
  <r>
    <s v="Export"/>
    <s v="U.S.A."/>
    <s v="United States Of America"/>
    <s v="Philadelphia"/>
    <x v="23"/>
    <x v="0"/>
    <s v="Direct"/>
    <n v="2"/>
    <n v="2"/>
    <n v="36.520000000000003"/>
  </r>
  <r>
    <s v="Export"/>
    <s v="U.S.A."/>
    <s v="United States Of America"/>
    <s v="Philadelphia"/>
    <x v="3"/>
    <x v="0"/>
    <s v="Direct"/>
    <n v="5"/>
    <n v="6"/>
    <n v="48.17"/>
  </r>
  <r>
    <s v="Export"/>
    <s v="U.S.A."/>
    <s v="United States Of America"/>
    <s v="Portland (Oregon)"/>
    <x v="5"/>
    <x v="0"/>
    <s v="Direct"/>
    <n v="2"/>
    <n v="4"/>
    <n v="36.564"/>
  </r>
  <r>
    <s v="Export"/>
    <s v="U.S.A."/>
    <s v="United States Of America"/>
    <s v="Savannah"/>
    <x v="3"/>
    <x v="1"/>
    <s v="Direct"/>
    <n v="7"/>
    <n v="0"/>
    <n v="18.899999999999999"/>
  </r>
  <r>
    <s v="Export"/>
    <s v="U.S.A."/>
    <s v="United States Of America"/>
    <s v="Seattle"/>
    <x v="11"/>
    <x v="0"/>
    <s v="Direct"/>
    <n v="1"/>
    <n v="1"/>
    <n v="3"/>
  </r>
  <r>
    <s v="Export"/>
    <s v="United Kingdom and Ireland"/>
    <s v="Ireland"/>
    <s v="Dublin"/>
    <x v="5"/>
    <x v="0"/>
    <s v="Direct"/>
    <n v="1"/>
    <n v="2"/>
    <n v="26.527999999999999"/>
  </r>
  <r>
    <s v="Export"/>
    <s v="United Kingdom and Ireland"/>
    <s v="Ireland"/>
    <s v="Dublin"/>
    <x v="4"/>
    <x v="0"/>
    <s v="Direct"/>
    <n v="1"/>
    <n v="2"/>
    <n v="6.35"/>
  </r>
  <r>
    <s v="Export"/>
    <s v="United Kingdom and Ireland"/>
    <s v="United Kingdom"/>
    <s v="Belfast"/>
    <x v="36"/>
    <x v="0"/>
    <s v="Direct"/>
    <n v="1"/>
    <n v="1"/>
    <n v="14.7"/>
  </r>
  <r>
    <s v="Export"/>
    <s v="United Kingdom and Ireland"/>
    <s v="United Kingdom"/>
    <s v="DAVENTRY"/>
    <x v="21"/>
    <x v="0"/>
    <s v="Direct"/>
    <n v="1"/>
    <n v="2"/>
    <n v="5.0330000000000004"/>
  </r>
  <r>
    <s v="Export"/>
    <s v="United Kingdom and Ireland"/>
    <s v="United Kingdom"/>
    <s v="Felixstowe"/>
    <x v="41"/>
    <x v="0"/>
    <s v="Direct"/>
    <n v="2"/>
    <n v="2"/>
    <n v="50.15"/>
  </r>
  <r>
    <s v="Export"/>
    <s v="United Kingdom and Ireland"/>
    <s v="United Kingdom"/>
    <s v="Felixstowe"/>
    <x v="0"/>
    <x v="0"/>
    <s v="Direct"/>
    <n v="3"/>
    <n v="3"/>
    <n v="81.900000000000006"/>
  </r>
  <r>
    <s v="Export"/>
    <s v="United Kingdom and Ireland"/>
    <s v="United Kingdom"/>
    <s v="Felixstowe"/>
    <x v="3"/>
    <x v="0"/>
    <s v="Direct"/>
    <n v="2"/>
    <n v="4"/>
    <n v="39"/>
  </r>
  <r>
    <s v="Export"/>
    <s v="United Kingdom and Ireland"/>
    <s v="United Kingdom"/>
    <s v="Liverpool"/>
    <x v="2"/>
    <x v="0"/>
    <s v="Direct"/>
    <n v="1"/>
    <n v="2"/>
    <n v="2.8"/>
  </r>
  <r>
    <s v="Export"/>
    <s v="United Kingdom and Ireland"/>
    <s v="United Kingdom"/>
    <s v="Liverpool"/>
    <x v="4"/>
    <x v="0"/>
    <s v="Direct"/>
    <n v="1"/>
    <n v="2"/>
    <n v="6.7549999999999999"/>
  </r>
  <r>
    <s v="Export"/>
    <s v="United Kingdom and Ireland"/>
    <s v="United Kingdom"/>
    <s v="Liverpool"/>
    <x v="36"/>
    <x v="0"/>
    <s v="Direct"/>
    <n v="2"/>
    <n v="2"/>
    <n v="48"/>
  </r>
  <r>
    <s v="Export"/>
    <s v="United Kingdom and Ireland"/>
    <s v="United Kingdom"/>
    <s v="London Gateway Port"/>
    <x v="59"/>
    <x v="0"/>
    <s v="Direct"/>
    <n v="1"/>
    <n v="1"/>
    <n v="14.0724"/>
  </r>
  <r>
    <s v="Export"/>
    <s v="United Kingdom and Ireland"/>
    <s v="United Kingdom"/>
    <s v="London Gateway Port"/>
    <x v="20"/>
    <x v="0"/>
    <s v="Direct"/>
    <n v="1"/>
    <n v="2"/>
    <n v="23.892199999999999"/>
  </r>
  <r>
    <s v="Export"/>
    <s v="United Kingdom and Ireland"/>
    <s v="United Kingdom"/>
    <s v="London Gateway Port"/>
    <x v="6"/>
    <x v="0"/>
    <s v="Direct"/>
    <n v="3"/>
    <n v="6"/>
    <n v="15.882"/>
  </r>
  <r>
    <s v="Export"/>
    <s v="United Kingdom and Ireland"/>
    <s v="United Kingdom"/>
    <s v="London Gateway Port"/>
    <x v="9"/>
    <x v="0"/>
    <s v="Direct"/>
    <n v="1"/>
    <n v="2"/>
    <n v="13.317600000000001"/>
  </r>
  <r>
    <s v="Export"/>
    <s v="United Kingdom and Ireland"/>
    <s v="United Kingdom"/>
    <s v="London Gateway Port"/>
    <x v="4"/>
    <x v="0"/>
    <s v="Direct"/>
    <n v="9"/>
    <n v="15"/>
    <n v="61.634"/>
  </r>
  <r>
    <s v="Export"/>
    <s v="United Kingdom and Ireland"/>
    <s v="United Kingdom"/>
    <s v="London Gateway Port"/>
    <x v="36"/>
    <x v="0"/>
    <s v="Direct"/>
    <n v="1"/>
    <n v="1"/>
    <n v="9.5"/>
  </r>
  <r>
    <s v="Export"/>
    <s v="United Kingdom and Ireland"/>
    <s v="United Kingdom"/>
    <s v="Rotherham"/>
    <x v="23"/>
    <x v="0"/>
    <s v="Direct"/>
    <n v="7"/>
    <n v="7"/>
    <n v="131.97800000000001"/>
  </r>
  <r>
    <s v="Export"/>
    <s v="United Kingdom and Ireland"/>
    <s v="United Kingdom"/>
    <s v="Southampton"/>
    <x v="3"/>
    <x v="0"/>
    <s v="Direct"/>
    <n v="1"/>
    <n v="2"/>
    <n v="2.5"/>
  </r>
  <r>
    <s v="Export"/>
    <s v="Southern Asia"/>
    <s v="India"/>
    <s v="Jawaharlal Nehru"/>
    <x v="42"/>
    <x v="0"/>
    <s v="Direct"/>
    <n v="46"/>
    <n v="56"/>
    <n v="1139.7909999999999"/>
  </r>
  <r>
    <s v="Export"/>
    <s v="Southern Asia"/>
    <s v="India"/>
    <s v="Jawaharlal Nehru"/>
    <x v="40"/>
    <x v="0"/>
    <s v="Direct"/>
    <n v="81"/>
    <n v="81"/>
    <n v="1668.2"/>
  </r>
  <r>
    <s v="Export"/>
    <s v="Southern Asia"/>
    <s v="India"/>
    <s v="Madras"/>
    <x v="3"/>
    <x v="0"/>
    <s v="Direct"/>
    <n v="2"/>
    <n v="4"/>
    <n v="35.520000000000003"/>
  </r>
  <r>
    <s v="Export"/>
    <s v="Southern Asia"/>
    <s v="India"/>
    <s v="Madras"/>
    <x v="40"/>
    <x v="0"/>
    <s v="Direct"/>
    <n v="44"/>
    <n v="44"/>
    <n v="905.46"/>
  </r>
  <r>
    <s v="Export"/>
    <s v="Southern Asia"/>
    <s v="India"/>
    <s v="Mundra"/>
    <x v="42"/>
    <x v="0"/>
    <s v="Direct"/>
    <n v="3"/>
    <n v="4"/>
    <n v="74.37"/>
  </r>
  <r>
    <s v="Export"/>
    <s v="Southern Asia"/>
    <s v="India"/>
    <s v="Tuticorin"/>
    <x v="15"/>
    <x v="0"/>
    <s v="Direct"/>
    <n v="7"/>
    <n v="14"/>
    <n v="184.19"/>
  </r>
  <r>
    <s v="Export"/>
    <s v="Southern Asia"/>
    <s v="India"/>
    <s v="Tuticorin"/>
    <x v="9"/>
    <x v="0"/>
    <s v="Direct"/>
    <n v="17"/>
    <n v="34"/>
    <n v="437.48"/>
  </r>
  <r>
    <s v="Export"/>
    <s v="Southern Asia"/>
    <s v="Myanmar"/>
    <s v="Rangoon"/>
    <x v="1"/>
    <x v="0"/>
    <s v="Direct"/>
    <n v="2"/>
    <n v="4"/>
    <n v="42.564"/>
  </r>
  <r>
    <s v="Export"/>
    <s v="Southern Asia"/>
    <s v="Myanmar"/>
    <s v="Rangoon"/>
    <x v="54"/>
    <x v="0"/>
    <s v="Direct"/>
    <n v="22"/>
    <n v="44"/>
    <n v="495.43"/>
  </r>
  <r>
    <s v="Export"/>
    <s v="Southern Asia"/>
    <s v="Myanmar"/>
    <s v="Rangoon"/>
    <x v="28"/>
    <x v="0"/>
    <s v="Direct"/>
    <n v="130"/>
    <n v="130"/>
    <n v="3389.895"/>
  </r>
  <r>
    <s v="Export"/>
    <s v="Southern Asia"/>
    <s v="Pakistan"/>
    <s v="Karachi"/>
    <x v="51"/>
    <x v="0"/>
    <s v="Direct"/>
    <n v="36"/>
    <n v="36"/>
    <n v="670.97"/>
  </r>
  <r>
    <s v="Export"/>
    <s v="Southern Asia"/>
    <s v="Pakistan"/>
    <s v="Muhammad Bin Qasim/Karachi"/>
    <x v="1"/>
    <x v="0"/>
    <s v="Direct"/>
    <n v="6"/>
    <n v="7"/>
    <n v="145.9"/>
  </r>
  <r>
    <s v="Export"/>
    <s v="Southern Asia"/>
    <s v="Sri Lanka"/>
    <s v="Colombo"/>
    <x v="1"/>
    <x v="0"/>
    <s v="Direct"/>
    <n v="3"/>
    <n v="6"/>
    <n v="49.3"/>
  </r>
  <r>
    <s v="Export"/>
    <s v="U.S.A."/>
    <s v="United States Of America"/>
    <s v="Anchorage"/>
    <x v="4"/>
    <x v="0"/>
    <s v="Direct"/>
    <n v="2"/>
    <n v="3"/>
    <n v="14.6"/>
  </r>
  <r>
    <s v="Export"/>
    <s v="U.S.A."/>
    <s v="United States Of America"/>
    <s v="Cleveland - OH"/>
    <x v="41"/>
    <x v="0"/>
    <s v="Direct"/>
    <n v="6"/>
    <n v="6"/>
    <n v="122.05"/>
  </r>
  <r>
    <s v="Export"/>
    <s v="U.S.A."/>
    <s v="United States Of America"/>
    <s v="Cleveland - OH"/>
    <x v="8"/>
    <x v="0"/>
    <s v="Direct"/>
    <n v="1"/>
    <n v="1"/>
    <n v="2.44"/>
  </r>
  <r>
    <s v="Export"/>
    <s v="U.S.A."/>
    <s v="United States Of America"/>
    <s v="Long Beach"/>
    <x v="20"/>
    <x v="0"/>
    <s v="Direct"/>
    <n v="28"/>
    <n v="39"/>
    <n v="565.76070000000004"/>
  </r>
  <r>
    <s v="Export"/>
    <s v="U.S.A."/>
    <s v="United States Of America"/>
    <s v="Long Beach"/>
    <x v="1"/>
    <x v="1"/>
    <s v="Direct"/>
    <n v="1"/>
    <n v="0"/>
    <n v="9"/>
  </r>
  <r>
    <s v="Export"/>
    <s v="U.S.A."/>
    <s v="United States Of America"/>
    <s v="Long Beach"/>
    <x v="4"/>
    <x v="0"/>
    <s v="Direct"/>
    <n v="3"/>
    <n v="4"/>
    <n v="8.1129999999999995"/>
  </r>
  <r>
    <s v="Export"/>
    <s v="U.S.A."/>
    <s v="United States Of America"/>
    <s v="Los Angeles"/>
    <x v="5"/>
    <x v="0"/>
    <s v="Direct"/>
    <n v="1"/>
    <n v="1"/>
    <n v="9.1199999999999992"/>
  </r>
  <r>
    <s v="Export"/>
    <s v="U.S.A."/>
    <s v="United States Of America"/>
    <s v="Los Angeles"/>
    <x v="19"/>
    <x v="0"/>
    <s v="Direct"/>
    <n v="4"/>
    <n v="4"/>
    <n v="41.476999999999997"/>
  </r>
  <r>
    <s v="Export"/>
    <s v="U.S.A."/>
    <s v="United States Of America"/>
    <s v="Miami"/>
    <x v="0"/>
    <x v="0"/>
    <s v="Direct"/>
    <n v="1"/>
    <n v="1"/>
    <n v="24.029"/>
  </r>
  <r>
    <s v="Export"/>
    <s v="U.S.A."/>
    <s v="United States Of America"/>
    <s v="Norfolk"/>
    <x v="7"/>
    <x v="0"/>
    <s v="Direct"/>
    <n v="2"/>
    <n v="2"/>
    <n v="4.2210000000000001"/>
  </r>
  <r>
    <s v="Export"/>
    <s v="U.S.A."/>
    <s v="United States Of America"/>
    <s v="Philadelphia"/>
    <x v="24"/>
    <x v="0"/>
    <s v="Direct"/>
    <n v="11"/>
    <n v="11"/>
    <n v="212.8595"/>
  </r>
  <r>
    <s v="Export"/>
    <s v="U.S.A."/>
    <s v="United States Of America"/>
    <s v="Port Everglade"/>
    <x v="20"/>
    <x v="0"/>
    <s v="Direct"/>
    <n v="1"/>
    <n v="2"/>
    <n v="25.786999999999999"/>
  </r>
  <r>
    <s v="Export"/>
    <s v="U.S.A."/>
    <s v="United States Of America"/>
    <s v="Savannah"/>
    <x v="1"/>
    <x v="0"/>
    <s v="Direct"/>
    <n v="1"/>
    <n v="2"/>
    <n v="3.4260000000000002"/>
  </r>
  <r>
    <s v="Export"/>
    <s v="U.S.A."/>
    <s v="United States Of America"/>
    <s v="Seattle"/>
    <x v="5"/>
    <x v="0"/>
    <s v="Direct"/>
    <n v="6"/>
    <n v="12"/>
    <n v="106.182"/>
  </r>
  <r>
    <s v="Export"/>
    <s v="U.S.A."/>
    <s v="United States Of America"/>
    <s v="Seattle"/>
    <x v="23"/>
    <x v="0"/>
    <s v="Direct"/>
    <n v="16"/>
    <n v="16"/>
    <n v="291.26"/>
  </r>
  <r>
    <s v="Export"/>
    <s v="U.S.A."/>
    <s v="United States Of America"/>
    <s v="Seattle"/>
    <x v="4"/>
    <x v="0"/>
    <s v="Direct"/>
    <n v="2"/>
    <n v="3"/>
    <n v="14.1"/>
  </r>
  <r>
    <s v="Export"/>
    <s v="U.S.A."/>
    <s v="United States Of America"/>
    <s v="Tacoma"/>
    <x v="3"/>
    <x v="1"/>
    <s v="Direct"/>
    <n v="7"/>
    <n v="0"/>
    <n v="7.53"/>
  </r>
  <r>
    <s v="Import"/>
    <s v="Australia"/>
    <s v="Australia"/>
    <s v="Melbourne"/>
    <x v="19"/>
    <x v="0"/>
    <s v="Direct"/>
    <n v="11"/>
    <n v="22"/>
    <n v="165"/>
  </r>
  <r>
    <s v="Import"/>
    <s v="Australia"/>
    <s v="Australia"/>
    <s v="Melbourne"/>
    <x v="70"/>
    <x v="0"/>
    <s v="Direct"/>
    <n v="2"/>
    <n v="4"/>
    <n v="32.049999999999997"/>
  </r>
  <r>
    <s v="Import"/>
    <s v="Australia"/>
    <s v="Australia"/>
    <s v="Port Kembla"/>
    <x v="1"/>
    <x v="0"/>
    <s v="Direct"/>
    <n v="1"/>
    <n v="1"/>
    <n v="20"/>
  </r>
  <r>
    <s v="Import"/>
    <s v="Australia"/>
    <s v="Australia"/>
    <s v="Port Kembla"/>
    <x v="6"/>
    <x v="1"/>
    <s v="Transhipment"/>
    <n v="3"/>
    <n v="0"/>
    <n v="3.97"/>
  </r>
  <r>
    <s v="Import"/>
    <s v="Australia"/>
    <s v="Australia"/>
    <s v="Sydney"/>
    <x v="83"/>
    <x v="0"/>
    <s v="Direct"/>
    <n v="1"/>
    <n v="1"/>
    <n v="6.7380000000000004"/>
  </r>
  <r>
    <s v="Import"/>
    <s v="Australia"/>
    <s v="Australia"/>
    <s v="Sydney"/>
    <x v="32"/>
    <x v="0"/>
    <s v="Direct"/>
    <n v="4"/>
    <n v="4"/>
    <n v="76.965000000000003"/>
  </r>
  <r>
    <s v="Import"/>
    <s v="Australia"/>
    <s v="Australia"/>
    <s v="Sydney"/>
    <x v="47"/>
    <x v="0"/>
    <s v="Direct"/>
    <n v="9"/>
    <n v="18"/>
    <n v="159.76429999999999"/>
  </r>
  <r>
    <s v="Import"/>
    <s v="Australia"/>
    <s v="Australia"/>
    <s v="Sydney"/>
    <x v="13"/>
    <x v="0"/>
    <s v="Direct"/>
    <n v="31"/>
    <n v="61"/>
    <n v="570.62699999999995"/>
  </r>
  <r>
    <s v="Import"/>
    <s v="Australia"/>
    <s v="Australia"/>
    <s v="Sydney"/>
    <x v="81"/>
    <x v="0"/>
    <s v="Direct"/>
    <n v="26"/>
    <n v="49"/>
    <n v="213.8974"/>
  </r>
  <r>
    <s v="Import"/>
    <s v="Australia"/>
    <s v="Australia"/>
    <s v="Sydney"/>
    <x v="64"/>
    <x v="0"/>
    <s v="Direct"/>
    <n v="87"/>
    <n v="116"/>
    <n v="2070.4391999999998"/>
  </r>
  <r>
    <s v="Import"/>
    <s v="Australia"/>
    <s v="Australia"/>
    <s v="Sydney"/>
    <x v="9"/>
    <x v="0"/>
    <s v="Direct"/>
    <n v="76"/>
    <n v="113"/>
    <n v="1432.2850000000001"/>
  </r>
  <r>
    <s v="Import"/>
    <s v="Australia"/>
    <s v="Australia"/>
    <s v="Sydney"/>
    <x v="0"/>
    <x v="0"/>
    <s v="Direct"/>
    <n v="4"/>
    <n v="6"/>
    <n v="31.787400000000002"/>
  </r>
  <r>
    <s v="Import"/>
    <s v="Australia"/>
    <s v="Australia"/>
    <s v="Sydney"/>
    <x v="52"/>
    <x v="0"/>
    <s v="Direct"/>
    <n v="71"/>
    <n v="138"/>
    <n v="624.82539999999995"/>
  </r>
  <r>
    <s v="Import"/>
    <s v="Australia"/>
    <s v="Australia"/>
    <s v="Sydney"/>
    <x v="76"/>
    <x v="0"/>
    <s v="Direct"/>
    <n v="230"/>
    <n v="455"/>
    <n v="4697.9539000000004"/>
  </r>
  <r>
    <s v="Import"/>
    <s v="Australia"/>
    <s v="Australia"/>
    <s v="Sydney"/>
    <x v="70"/>
    <x v="0"/>
    <s v="Direct"/>
    <n v="3"/>
    <n v="5"/>
    <n v="11.122999999999999"/>
  </r>
  <r>
    <s v="Import"/>
    <s v="Canada"/>
    <s v="Canada"/>
    <s v="Montreal"/>
    <x v="79"/>
    <x v="0"/>
    <s v="Direct"/>
    <n v="1"/>
    <n v="2"/>
    <n v="5"/>
  </r>
  <r>
    <s v="Import"/>
    <s v="Canada"/>
    <s v="Canada"/>
    <s v="Toronto"/>
    <x v="64"/>
    <x v="0"/>
    <s v="Direct"/>
    <n v="1"/>
    <n v="1"/>
    <n v="13.346"/>
  </r>
  <r>
    <s v="Import"/>
    <s v="Canada"/>
    <s v="Canada"/>
    <s v="Vancouver"/>
    <x v="64"/>
    <x v="0"/>
    <s v="Direct"/>
    <n v="2"/>
    <n v="4"/>
    <n v="34.317999999999998"/>
  </r>
  <r>
    <s v="Import"/>
    <s v="Canada"/>
    <s v="Canada"/>
    <s v="Vancouver"/>
    <x v="43"/>
    <x v="0"/>
    <s v="Direct"/>
    <n v="2"/>
    <n v="4"/>
    <n v="33.798000000000002"/>
  </r>
  <r>
    <s v="Import"/>
    <s v="Canada"/>
    <s v="Canada"/>
    <s v="Vancouver"/>
    <x v="1"/>
    <x v="0"/>
    <s v="Direct"/>
    <n v="6"/>
    <n v="11"/>
    <n v="85.325999999999993"/>
  </r>
  <r>
    <s v="Import"/>
    <s v="Canada"/>
    <s v="Canada"/>
    <s v="Vancouver"/>
    <x v="11"/>
    <x v="0"/>
    <s v="Direct"/>
    <n v="2"/>
    <n v="4"/>
    <n v="40.67"/>
  </r>
  <r>
    <s v="Import"/>
    <s v="Canada"/>
    <s v="Canada"/>
    <s v="Winnipeg"/>
    <x v="23"/>
    <x v="0"/>
    <s v="Direct"/>
    <n v="1"/>
    <n v="1"/>
    <n v="17.631399999999999"/>
  </r>
  <r>
    <s v="Import"/>
    <s v="Canada"/>
    <s v="Canada"/>
    <s v="Winnipeg"/>
    <x v="17"/>
    <x v="0"/>
    <s v="Direct"/>
    <n v="1"/>
    <n v="2"/>
    <n v="4.2202000000000002"/>
  </r>
  <r>
    <s v="Import"/>
    <s v="Central America"/>
    <s v="Czech Republic"/>
    <s v="Hranice"/>
    <x v="2"/>
    <x v="0"/>
    <s v="Direct"/>
    <n v="1"/>
    <n v="1"/>
    <n v="1.5649999999999999"/>
  </r>
  <r>
    <s v="Import"/>
    <s v="Central America"/>
    <s v="Mexico"/>
    <s v="Acapulco"/>
    <x v="29"/>
    <x v="1"/>
    <s v="Direct"/>
    <n v="14"/>
    <n v="0"/>
    <n v="25.797000000000001"/>
  </r>
  <r>
    <s v="Import"/>
    <s v="Central America"/>
    <s v="Mexico"/>
    <s v="Altamira"/>
    <x v="59"/>
    <x v="0"/>
    <s v="Direct"/>
    <n v="1"/>
    <n v="1"/>
    <n v="21.594000000000001"/>
  </r>
  <r>
    <s v="Import"/>
    <s v="Central America"/>
    <s v="Mexico"/>
    <s v="Manzanillo, MX"/>
    <x v="13"/>
    <x v="0"/>
    <s v="Direct"/>
    <n v="1"/>
    <n v="2"/>
    <n v="14.92"/>
  </r>
  <r>
    <s v="Import"/>
    <s v="Central America"/>
    <s v="Mexico"/>
    <s v="Veracruz"/>
    <x v="59"/>
    <x v="0"/>
    <s v="Direct"/>
    <n v="33"/>
    <n v="66"/>
    <n v="855.51840000000004"/>
  </r>
  <r>
    <s v="Import"/>
    <s v="East Asia"/>
    <s v="China"/>
    <s v="Changzhou"/>
    <x v="1"/>
    <x v="0"/>
    <s v="Direct"/>
    <n v="4"/>
    <n v="8"/>
    <n v="54.962000000000003"/>
  </r>
  <r>
    <s v="Import"/>
    <s v="East Asia"/>
    <s v="China"/>
    <s v="Changzhou"/>
    <x v="70"/>
    <x v="0"/>
    <s v="Direct"/>
    <n v="4"/>
    <n v="8"/>
    <n v="91.001999999999995"/>
  </r>
  <r>
    <s v="Import"/>
    <s v="East Asia"/>
    <s v="China"/>
    <s v="Chenghai Laiwu"/>
    <x v="81"/>
    <x v="0"/>
    <s v="Direct"/>
    <n v="3"/>
    <n v="3"/>
    <n v="48.801000000000002"/>
  </r>
  <r>
    <s v="Export"/>
    <s v="U.S.A."/>
    <s v="United States Of America"/>
    <s v="USA - other"/>
    <x v="5"/>
    <x v="0"/>
    <s v="Direct"/>
    <n v="4"/>
    <n v="8"/>
    <n v="72.353999999999999"/>
  </r>
  <r>
    <s v="Export"/>
    <s v="U.S.A."/>
    <s v="United States Of America"/>
    <s v="USA - other"/>
    <x v="19"/>
    <x v="0"/>
    <s v="Direct"/>
    <n v="1"/>
    <n v="1"/>
    <n v="9.2270000000000003"/>
  </r>
  <r>
    <s v="Export"/>
    <s v="United Kingdom and Ireland"/>
    <s v="Ireland"/>
    <s v="Dublin"/>
    <x v="64"/>
    <x v="0"/>
    <s v="Direct"/>
    <n v="2"/>
    <n v="2"/>
    <n v="43.082000000000001"/>
  </r>
  <r>
    <s v="Export"/>
    <s v="United Kingdom and Ireland"/>
    <s v="Ireland"/>
    <s v="Dublin"/>
    <x v="6"/>
    <x v="1"/>
    <s v="Transhipment"/>
    <n v="1"/>
    <n v="0"/>
    <n v="1.48"/>
  </r>
  <r>
    <s v="Export"/>
    <s v="United Kingdom and Ireland"/>
    <s v="United Kingdom"/>
    <s v="CRAWLEY"/>
    <x v="60"/>
    <x v="0"/>
    <s v="Direct"/>
    <n v="1"/>
    <n v="1"/>
    <n v="17.399999999999999"/>
  </r>
  <r>
    <s v="Export"/>
    <s v="United Kingdom and Ireland"/>
    <s v="United Kingdom"/>
    <s v="Felixstowe"/>
    <x v="21"/>
    <x v="0"/>
    <s v="Direct"/>
    <n v="1"/>
    <n v="1"/>
    <n v="4.335"/>
  </r>
  <r>
    <s v="Export"/>
    <s v="United Kingdom and Ireland"/>
    <s v="United Kingdom"/>
    <s v="Felixstowe"/>
    <x v="36"/>
    <x v="0"/>
    <s v="Direct"/>
    <n v="2"/>
    <n v="2"/>
    <n v="48"/>
  </r>
  <r>
    <s v="Export"/>
    <s v="United Kingdom and Ireland"/>
    <s v="United Kingdom"/>
    <s v="Grangemouth"/>
    <x v="4"/>
    <x v="0"/>
    <s v="Direct"/>
    <n v="3"/>
    <n v="4"/>
    <n v="17.042999999999999"/>
  </r>
  <r>
    <s v="Export"/>
    <s v="United Kingdom and Ireland"/>
    <s v="United Kingdom"/>
    <s v="Southampton"/>
    <x v="6"/>
    <x v="1"/>
    <s v="Direct"/>
    <n v="1"/>
    <n v="0"/>
    <n v="1.2"/>
  </r>
  <r>
    <s v="Export"/>
    <s v="West Indies"/>
    <s v="Jamaica"/>
    <s v="Kingston"/>
    <x v="1"/>
    <x v="0"/>
    <s v="Direct"/>
    <n v="2"/>
    <n v="4"/>
    <n v="7.1"/>
  </r>
  <r>
    <s v="Export"/>
    <s v="Western Europe"/>
    <s v="Belgium"/>
    <s v="Antwerp"/>
    <x v="20"/>
    <x v="0"/>
    <s v="Direct"/>
    <n v="2"/>
    <n v="2"/>
    <n v="16.516500000000001"/>
  </r>
  <r>
    <s v="Export"/>
    <s v="Western Europe"/>
    <s v="France"/>
    <s v="Fos-Sur-Mer"/>
    <x v="4"/>
    <x v="0"/>
    <s v="Direct"/>
    <n v="2"/>
    <n v="2"/>
    <n v="2.835"/>
  </r>
  <r>
    <s v="Export"/>
    <s v="Western Europe"/>
    <s v="France"/>
    <s v="Le Havre"/>
    <x v="1"/>
    <x v="0"/>
    <s v="Direct"/>
    <n v="1"/>
    <n v="2"/>
    <n v="4.2709999999999999"/>
  </r>
  <r>
    <s v="Export"/>
    <s v="Western Europe"/>
    <s v="France"/>
    <s v="Le Havre"/>
    <x v="70"/>
    <x v="0"/>
    <s v="Direct"/>
    <n v="1"/>
    <n v="1"/>
    <n v="5.03"/>
  </r>
  <r>
    <s v="Export"/>
    <s v="Western Europe"/>
    <s v="Germany, Federal Republic of"/>
    <s v="Bremerhaven"/>
    <x v="3"/>
    <x v="1"/>
    <s v="Direct"/>
    <n v="1"/>
    <n v="0"/>
    <n v="13"/>
  </r>
  <r>
    <s v="Export"/>
    <s v="Western Europe"/>
    <s v="Netherlands"/>
    <s v="Rotterdam"/>
    <x v="25"/>
    <x v="0"/>
    <s v="Direct"/>
    <n v="12"/>
    <n v="12"/>
    <n v="344.48"/>
  </r>
  <r>
    <s v="Export"/>
    <s v="Western Europe"/>
    <s v="Netherlands"/>
    <s v="Rotterdam"/>
    <x v="40"/>
    <x v="0"/>
    <s v="Direct"/>
    <n v="19"/>
    <n v="19"/>
    <n v="394.7"/>
  </r>
  <r>
    <s v="Export"/>
    <s v="Western Europe"/>
    <s v="Spain"/>
    <s v="Algeciras"/>
    <x v="5"/>
    <x v="0"/>
    <s v="Direct"/>
    <n v="1"/>
    <n v="2"/>
    <n v="18.48"/>
  </r>
  <r>
    <s v="Export"/>
    <s v="Western Europe"/>
    <s v="Spain"/>
    <s v="Barcelona"/>
    <x v="14"/>
    <x v="0"/>
    <s v="Direct"/>
    <n v="1"/>
    <n v="1"/>
    <n v="16.22"/>
  </r>
  <r>
    <s v="Export"/>
    <s v="Western Europe"/>
    <s v="Spain"/>
    <s v="Palmones"/>
    <x v="23"/>
    <x v="0"/>
    <s v="Direct"/>
    <n v="8"/>
    <n v="8"/>
    <n v="192.28319999999999"/>
  </r>
  <r>
    <s v="Export"/>
    <s v="Western Europe"/>
    <s v="Spain"/>
    <s v="Valencia"/>
    <x v="1"/>
    <x v="0"/>
    <s v="Direct"/>
    <n v="1"/>
    <n v="1"/>
    <n v="3.47"/>
  </r>
  <r>
    <s v="Import"/>
    <s v="Africa"/>
    <s v="Egypt"/>
    <s v="Damietta "/>
    <x v="66"/>
    <x v="0"/>
    <s v="Direct"/>
    <n v="1"/>
    <n v="1"/>
    <n v="6.79"/>
  </r>
  <r>
    <s v="Import"/>
    <s v="Africa"/>
    <s v="Morocco"/>
    <s v="Casablanca"/>
    <x v="10"/>
    <x v="0"/>
    <s v="Direct"/>
    <n v="2"/>
    <n v="2"/>
    <n v="28.82"/>
  </r>
  <r>
    <s v="Import"/>
    <s v="Africa"/>
    <s v="Namibia"/>
    <s v="Walvis Bay"/>
    <x v="9"/>
    <x v="0"/>
    <s v="Direct"/>
    <n v="1"/>
    <n v="1"/>
    <n v="12.2775"/>
  </r>
  <r>
    <s v="Import"/>
    <s v="Africa"/>
    <s v="Nigeria"/>
    <s v="Lagos"/>
    <x v="7"/>
    <x v="0"/>
    <s v="Direct"/>
    <n v="1"/>
    <n v="1"/>
    <n v="10"/>
  </r>
  <r>
    <s v="Import"/>
    <s v="Africa"/>
    <s v="South Africa"/>
    <s v="Cape Town"/>
    <x v="1"/>
    <x v="0"/>
    <s v="Direct"/>
    <n v="8"/>
    <n v="16"/>
    <n v="95.272000000000006"/>
  </r>
  <r>
    <s v="Import"/>
    <s v="Africa"/>
    <s v="South Africa"/>
    <s v="Cape Town"/>
    <x v="4"/>
    <x v="0"/>
    <s v="Direct"/>
    <n v="3"/>
    <n v="5"/>
    <n v="12.62"/>
  </r>
  <r>
    <s v="Import"/>
    <s v="Africa"/>
    <s v="South Africa"/>
    <s v="Durban"/>
    <x v="5"/>
    <x v="0"/>
    <s v="Direct"/>
    <n v="36"/>
    <n v="36"/>
    <n v="774.68899999999996"/>
  </r>
  <r>
    <s v="Import"/>
    <s v="Africa"/>
    <s v="South Africa"/>
    <s v="Durban"/>
    <x v="25"/>
    <x v="0"/>
    <s v="Direct"/>
    <n v="1"/>
    <n v="1"/>
    <n v="10.38"/>
  </r>
  <r>
    <s v="Import"/>
    <s v="East Asia"/>
    <s v="China"/>
    <s v="China - other"/>
    <x v="35"/>
    <x v="0"/>
    <s v="Direct"/>
    <n v="1"/>
    <n v="1"/>
    <n v="24.3"/>
  </r>
  <r>
    <s v="Import"/>
    <s v="East Asia"/>
    <s v="China"/>
    <s v="China - other"/>
    <x v="13"/>
    <x v="0"/>
    <s v="Direct"/>
    <n v="1"/>
    <n v="1"/>
    <n v="20.131"/>
  </r>
  <r>
    <s v="Import"/>
    <s v="East Asia"/>
    <s v="China"/>
    <s v="China - other"/>
    <x v="76"/>
    <x v="0"/>
    <s v="Direct"/>
    <n v="6"/>
    <n v="9"/>
    <n v="72.695400000000006"/>
  </r>
  <r>
    <s v="Import"/>
    <s v="East Asia"/>
    <s v="China"/>
    <s v="China - other"/>
    <x v="16"/>
    <x v="0"/>
    <s v="Direct"/>
    <n v="1"/>
    <n v="1"/>
    <n v="1.23"/>
  </r>
  <r>
    <s v="Import"/>
    <s v="East Asia"/>
    <s v="China"/>
    <s v="Dalian"/>
    <x v="10"/>
    <x v="0"/>
    <s v="Direct"/>
    <n v="11"/>
    <n v="15"/>
    <n v="254.84299999999999"/>
  </r>
  <r>
    <s v="Import"/>
    <s v="East Asia"/>
    <s v="China"/>
    <s v="Dalian"/>
    <x v="5"/>
    <x v="0"/>
    <s v="Direct"/>
    <n v="5"/>
    <n v="5"/>
    <n v="104.795"/>
  </r>
  <r>
    <s v="Import"/>
    <s v="East Asia"/>
    <s v="China"/>
    <s v="Dalian"/>
    <x v="11"/>
    <x v="0"/>
    <s v="Direct"/>
    <n v="1"/>
    <n v="2"/>
    <n v="15.14"/>
  </r>
  <r>
    <s v="Import"/>
    <s v="East Asia"/>
    <s v="China"/>
    <s v="Doumen"/>
    <x v="52"/>
    <x v="0"/>
    <s v="Direct"/>
    <n v="1"/>
    <n v="1"/>
    <n v="20.47"/>
  </r>
  <r>
    <s v="Import"/>
    <s v="East Asia"/>
    <s v="China"/>
    <s v="Fangcheng"/>
    <x v="5"/>
    <x v="0"/>
    <s v="Direct"/>
    <n v="4"/>
    <n v="4"/>
    <n v="97.867999999999995"/>
  </r>
  <r>
    <s v="Import"/>
    <s v="East Asia"/>
    <s v="China"/>
    <s v="Fuzhou"/>
    <x v="10"/>
    <x v="0"/>
    <s v="Direct"/>
    <n v="10"/>
    <n v="10"/>
    <n v="216.15799999999999"/>
  </r>
  <r>
    <s v="Import"/>
    <s v="East Asia"/>
    <s v="China"/>
    <s v="Fuzhou"/>
    <x v="63"/>
    <x v="0"/>
    <s v="Direct"/>
    <n v="6"/>
    <n v="9"/>
    <n v="54.7485"/>
  </r>
  <r>
    <s v="Import"/>
    <s v="East Asia"/>
    <s v="China"/>
    <s v="Fuzhou"/>
    <x v="79"/>
    <x v="0"/>
    <s v="Direct"/>
    <n v="12"/>
    <n v="22"/>
    <n v="227.98750000000001"/>
  </r>
  <r>
    <s v="Import"/>
    <s v="East Asia"/>
    <s v="China"/>
    <s v="Fuzhou"/>
    <x v="3"/>
    <x v="0"/>
    <s v="Direct"/>
    <n v="1"/>
    <n v="1"/>
    <n v="6.9560000000000004"/>
  </r>
  <r>
    <s v="Import"/>
    <s v="East Asia"/>
    <s v="China"/>
    <s v="Fuzhou"/>
    <x v="76"/>
    <x v="0"/>
    <s v="Direct"/>
    <n v="1"/>
    <n v="2"/>
    <n v="4.8719999999999999"/>
  </r>
  <r>
    <s v="Import"/>
    <s v="East Asia"/>
    <s v="China"/>
    <s v="Gaolan"/>
    <x v="12"/>
    <x v="0"/>
    <s v="Direct"/>
    <n v="19"/>
    <n v="19"/>
    <n v="304.12799999999999"/>
  </r>
  <r>
    <s v="Import"/>
    <s v="East Asia"/>
    <s v="China"/>
    <s v="Haikou"/>
    <x v="17"/>
    <x v="0"/>
    <s v="Direct"/>
    <n v="2"/>
    <n v="2"/>
    <n v="28.327999999999999"/>
  </r>
  <r>
    <s v="Import"/>
    <s v="East Asia"/>
    <s v="China"/>
    <s v="Huangpu"/>
    <x v="27"/>
    <x v="0"/>
    <s v="Direct"/>
    <n v="1"/>
    <n v="2"/>
    <n v="4.9920999999999998"/>
  </r>
  <r>
    <s v="Import"/>
    <s v="East Asia"/>
    <s v="China"/>
    <s v="Huangpu"/>
    <x v="76"/>
    <x v="0"/>
    <s v="Direct"/>
    <n v="1"/>
    <n v="2"/>
    <n v="5.3129999999999997"/>
  </r>
  <r>
    <s v="Import"/>
    <s v="East Asia"/>
    <s v="China"/>
    <s v="Huangpu Old Port"/>
    <x v="2"/>
    <x v="0"/>
    <s v="Direct"/>
    <n v="1"/>
    <n v="2"/>
    <n v="4.9268999999999998"/>
  </r>
  <r>
    <s v="Import"/>
    <s v="East Asia"/>
    <s v="China"/>
    <s v="Jiangmen"/>
    <x v="2"/>
    <x v="0"/>
    <s v="Direct"/>
    <n v="1"/>
    <n v="1"/>
    <n v="3.84"/>
  </r>
  <r>
    <s v="Import"/>
    <s v="East Asia"/>
    <s v="China"/>
    <s v="Jiangmen"/>
    <x v="3"/>
    <x v="0"/>
    <s v="Direct"/>
    <n v="2"/>
    <n v="2"/>
    <n v="10.050000000000001"/>
  </r>
  <r>
    <s v="Import"/>
    <s v="East Asia"/>
    <s v="China"/>
    <s v="Jiangmen"/>
    <x v="8"/>
    <x v="0"/>
    <s v="Direct"/>
    <n v="2"/>
    <n v="3"/>
    <n v="23.185400000000001"/>
  </r>
  <r>
    <s v="Import"/>
    <s v="East Asia"/>
    <s v="China"/>
    <s v="Lianyungang"/>
    <x v="63"/>
    <x v="0"/>
    <s v="Direct"/>
    <n v="3"/>
    <n v="6"/>
    <n v="67.867500000000007"/>
  </r>
  <r>
    <s v="Import"/>
    <s v="East Asia"/>
    <s v="China"/>
    <s v="Lianyungang"/>
    <x v="79"/>
    <x v="0"/>
    <s v="Direct"/>
    <n v="1"/>
    <n v="1"/>
    <n v="6.48"/>
  </r>
  <r>
    <s v="Import"/>
    <s v="East Asia"/>
    <s v="China"/>
    <s v="Lianyungang"/>
    <x v="7"/>
    <x v="0"/>
    <s v="Direct"/>
    <n v="1"/>
    <n v="2"/>
    <n v="5.8741000000000003"/>
  </r>
  <r>
    <s v="Import"/>
    <s v="East Asia"/>
    <s v="China"/>
    <s v="Lianyungang"/>
    <x v="3"/>
    <x v="0"/>
    <s v="Direct"/>
    <n v="2"/>
    <n v="2"/>
    <n v="25.475000000000001"/>
  </r>
  <r>
    <s v="Import"/>
    <s v="East Asia"/>
    <s v="China"/>
    <s v="Lianyungang"/>
    <x v="8"/>
    <x v="0"/>
    <s v="Direct"/>
    <n v="3"/>
    <n v="4"/>
    <n v="33.115499999999997"/>
  </r>
  <r>
    <s v="Import"/>
    <s v="East Asia"/>
    <s v="China"/>
    <s v="Lianyungang"/>
    <x v="77"/>
    <x v="0"/>
    <s v="Direct"/>
    <n v="3"/>
    <n v="3"/>
    <n v="75.209999999999994"/>
  </r>
  <r>
    <s v="Import"/>
    <s v="East Asia"/>
    <s v="China"/>
    <s v="Nangang"/>
    <x v="2"/>
    <x v="0"/>
    <s v="Direct"/>
    <n v="2"/>
    <n v="4"/>
    <n v="28.77"/>
  </r>
  <r>
    <s v="Import"/>
    <s v="East Asia"/>
    <s v="China"/>
    <s v="Nanjing"/>
    <x v="10"/>
    <x v="0"/>
    <s v="Direct"/>
    <n v="2"/>
    <n v="2"/>
    <n v="28.299800000000001"/>
  </r>
  <r>
    <s v="Import"/>
    <s v="East Asia"/>
    <s v="China"/>
    <s v="Nanjing"/>
    <x v="11"/>
    <x v="0"/>
    <s v="Direct"/>
    <n v="2"/>
    <n v="4"/>
    <n v="46.4"/>
  </r>
  <r>
    <s v="Import"/>
    <s v="East Asia"/>
    <s v="China"/>
    <s v="Nansha"/>
    <x v="10"/>
    <x v="0"/>
    <s v="Direct"/>
    <n v="1"/>
    <n v="1"/>
    <n v="12.99"/>
  </r>
  <r>
    <s v="Export"/>
    <s v="United Kingdom and Ireland"/>
    <s v="United Kingdom"/>
    <s v="Southampton"/>
    <x v="17"/>
    <x v="0"/>
    <s v="Direct"/>
    <n v="1"/>
    <n v="1"/>
    <n v="19.882000000000001"/>
  </r>
  <r>
    <s v="Export"/>
    <s v="West Indies"/>
    <s v="Jamaica"/>
    <s v="Kingston"/>
    <x v="5"/>
    <x v="0"/>
    <s v="Direct"/>
    <n v="3"/>
    <n v="3"/>
    <n v="42.203000000000003"/>
  </r>
  <r>
    <s v="Export"/>
    <s v="Western Europe"/>
    <s v="Belgium"/>
    <s v="Antwerp"/>
    <x v="55"/>
    <x v="0"/>
    <s v="Direct"/>
    <n v="25"/>
    <n v="25"/>
    <n v="509.4"/>
  </r>
  <r>
    <s v="Export"/>
    <s v="Western Europe"/>
    <s v="Belgium"/>
    <s v="Antwerp"/>
    <x v="40"/>
    <x v="0"/>
    <s v="Direct"/>
    <n v="3"/>
    <n v="6"/>
    <n v="61.44"/>
  </r>
  <r>
    <s v="Export"/>
    <s v="Western Europe"/>
    <s v="Germany, Federal Republic of"/>
    <s v="Hamburg"/>
    <x v="20"/>
    <x v="0"/>
    <s v="Direct"/>
    <n v="2"/>
    <n v="3"/>
    <n v="38.304000000000002"/>
  </r>
  <r>
    <s v="Export"/>
    <s v="Western Europe"/>
    <s v="Germany, Federal Republic of"/>
    <s v="Hamburg"/>
    <x v="8"/>
    <x v="0"/>
    <s v="Direct"/>
    <n v="1"/>
    <n v="1"/>
    <n v="4.3499999999999996"/>
  </r>
  <r>
    <s v="Export"/>
    <s v="Western Europe"/>
    <s v="Germany, Federal Republic of"/>
    <s v="Weinheim"/>
    <x v="2"/>
    <x v="0"/>
    <s v="Direct"/>
    <n v="1"/>
    <n v="1"/>
    <n v="8.8000000000000007"/>
  </r>
  <r>
    <s v="Export"/>
    <s v="Western Europe"/>
    <s v="Netherlands"/>
    <s v="Rotterdam"/>
    <x v="31"/>
    <x v="0"/>
    <s v="Direct"/>
    <n v="162"/>
    <n v="162"/>
    <n v="4240.4218000000001"/>
  </r>
  <r>
    <s v="Export"/>
    <s v="Western Europe"/>
    <s v="Netherlands"/>
    <s v="Rotterdam"/>
    <x v="41"/>
    <x v="0"/>
    <s v="Direct"/>
    <n v="3"/>
    <n v="3"/>
    <n v="79.378"/>
  </r>
  <r>
    <s v="Export"/>
    <s v="Western Europe"/>
    <s v="Netherlands"/>
    <s v="Rotterdam"/>
    <x v="4"/>
    <x v="0"/>
    <s v="Direct"/>
    <n v="3"/>
    <n v="4"/>
    <n v="10.864000000000001"/>
  </r>
  <r>
    <s v="Export"/>
    <s v="Western Europe"/>
    <s v="Spain"/>
    <s v="Valencia"/>
    <x v="19"/>
    <x v="0"/>
    <s v="Direct"/>
    <n v="2"/>
    <n v="2"/>
    <n v="43.3"/>
  </r>
  <r>
    <s v="Import"/>
    <s v="Africa"/>
    <s v="Cote d'Ivoire"/>
    <s v="Abidjan"/>
    <x v="8"/>
    <x v="0"/>
    <s v="Direct"/>
    <n v="1"/>
    <n v="2"/>
    <n v="9.9030000000000005"/>
  </r>
  <r>
    <s v="Import"/>
    <s v="Africa"/>
    <s v="Namibia"/>
    <s v="Walvis Bay"/>
    <x v="3"/>
    <x v="0"/>
    <s v="Direct"/>
    <n v="1"/>
    <n v="1"/>
    <n v="1.23"/>
  </r>
  <r>
    <s v="Import"/>
    <s v="Africa"/>
    <s v="South Africa"/>
    <s v="Cape Town"/>
    <x v="72"/>
    <x v="0"/>
    <s v="Direct"/>
    <n v="1"/>
    <n v="2"/>
    <n v="15.63"/>
  </r>
  <r>
    <s v="Import"/>
    <s v="Africa"/>
    <s v="South Africa"/>
    <s v="Cape Town"/>
    <x v="11"/>
    <x v="0"/>
    <s v="Direct"/>
    <n v="1"/>
    <n v="2"/>
    <n v="14.74"/>
  </r>
  <r>
    <s v="Import"/>
    <s v="Africa"/>
    <s v="South Africa"/>
    <s v="Durban"/>
    <x v="1"/>
    <x v="1"/>
    <s v="Direct"/>
    <n v="21"/>
    <n v="0"/>
    <n v="10.619"/>
  </r>
  <r>
    <s v="Import"/>
    <s v="Africa"/>
    <s v="South Africa"/>
    <s v="Durban"/>
    <x v="1"/>
    <x v="0"/>
    <s v="Direct"/>
    <n v="8"/>
    <n v="13"/>
    <n v="86.356999999999999"/>
  </r>
  <r>
    <s v="Import"/>
    <s v="Africa"/>
    <s v="South Africa"/>
    <s v="East London"/>
    <x v="29"/>
    <x v="1"/>
    <s v="Direct"/>
    <n v="39"/>
    <n v="0"/>
    <n v="59.91"/>
  </r>
  <r>
    <s v="Import"/>
    <s v="Africa"/>
    <s v="South Africa"/>
    <s v="Johannesburg"/>
    <x v="2"/>
    <x v="0"/>
    <s v="Direct"/>
    <n v="1"/>
    <n v="1"/>
    <n v="12.9"/>
  </r>
  <r>
    <s v="Import"/>
    <s v="Africa"/>
    <s v="South Africa"/>
    <s v="South Africa - other"/>
    <x v="4"/>
    <x v="0"/>
    <s v="Direct"/>
    <n v="3"/>
    <n v="5"/>
    <n v="16"/>
  </r>
  <r>
    <s v="Import"/>
    <s v="Africa"/>
    <s v="Tunisia"/>
    <s v="Sfax"/>
    <x v="19"/>
    <x v="0"/>
    <s v="Direct"/>
    <n v="2"/>
    <n v="2"/>
    <n v="48.6"/>
  </r>
  <r>
    <s v="Import"/>
    <s v="Australia"/>
    <s v="Australia"/>
    <s v="Brisbane"/>
    <x v="59"/>
    <x v="0"/>
    <s v="Direct"/>
    <n v="101"/>
    <n v="202"/>
    <n v="2238.7649999999999"/>
  </r>
  <r>
    <s v="Import"/>
    <s v="Australia"/>
    <s v="Australia"/>
    <s v="Brisbane"/>
    <x v="38"/>
    <x v="0"/>
    <s v="Direct"/>
    <n v="4"/>
    <n v="8"/>
    <n v="92.486999999999995"/>
  </r>
  <r>
    <s v="Import"/>
    <s v="Australia"/>
    <s v="Australia"/>
    <s v="Brisbane"/>
    <x v="65"/>
    <x v="0"/>
    <s v="Direct"/>
    <n v="6"/>
    <n v="12"/>
    <n v="115.3235"/>
  </r>
  <r>
    <s v="Import"/>
    <s v="Australia"/>
    <s v="Australia"/>
    <s v="Brisbane"/>
    <x v="6"/>
    <x v="1"/>
    <s v="Direct"/>
    <n v="224"/>
    <n v="0"/>
    <n v="394.77100000000002"/>
  </r>
  <r>
    <s v="Import"/>
    <s v="Australia"/>
    <s v="Australia"/>
    <s v="Brisbane"/>
    <x v="24"/>
    <x v="0"/>
    <s v="Direct"/>
    <n v="2"/>
    <n v="2"/>
    <n v="53.01"/>
  </r>
  <r>
    <s v="Import"/>
    <s v="Australia"/>
    <s v="Australia"/>
    <s v="Brisbane"/>
    <x v="70"/>
    <x v="0"/>
    <s v="Direct"/>
    <n v="4"/>
    <n v="8"/>
    <n v="32.596299999999999"/>
  </r>
  <r>
    <s v="Import"/>
    <s v="Australia"/>
    <s v="Australia"/>
    <s v="Brisbane"/>
    <x v="80"/>
    <x v="0"/>
    <s v="Direct"/>
    <n v="12"/>
    <n v="12"/>
    <n v="298.89400000000001"/>
  </r>
  <r>
    <s v="Import"/>
    <s v="Australia"/>
    <s v="Australia"/>
    <s v="Brisbane"/>
    <x v="11"/>
    <x v="0"/>
    <s v="Direct"/>
    <n v="1"/>
    <n v="1"/>
    <n v="5.45"/>
  </r>
  <r>
    <s v="Import"/>
    <s v="Australia"/>
    <s v="Australia"/>
    <s v="Melbourne"/>
    <x v="32"/>
    <x v="0"/>
    <s v="Direct"/>
    <n v="11"/>
    <n v="18"/>
    <n v="253.58099999999999"/>
  </r>
  <r>
    <s v="Import"/>
    <s v="East Asia"/>
    <s v="China"/>
    <s v="Qingdao"/>
    <x v="46"/>
    <x v="0"/>
    <s v="Direct"/>
    <n v="1"/>
    <n v="1"/>
    <n v="17.468"/>
  </r>
  <r>
    <s v="Import"/>
    <s v="East Asia"/>
    <s v="China"/>
    <s v="Qingdao"/>
    <x v="32"/>
    <x v="0"/>
    <s v="Direct"/>
    <n v="8"/>
    <n v="8"/>
    <n v="161.774"/>
  </r>
  <r>
    <s v="Import"/>
    <s v="East Asia"/>
    <s v="China"/>
    <s v="Qingdao"/>
    <x v="84"/>
    <x v="0"/>
    <s v="Direct"/>
    <n v="1"/>
    <n v="1"/>
    <n v="27.108000000000001"/>
  </r>
  <r>
    <s v="Import"/>
    <s v="East Asia"/>
    <s v="China"/>
    <s v="Qingdao"/>
    <x v="5"/>
    <x v="0"/>
    <s v="Direct"/>
    <n v="130"/>
    <n v="134"/>
    <n v="2677.4892"/>
  </r>
  <r>
    <s v="Import"/>
    <s v="East Asia"/>
    <s v="China"/>
    <s v="Qingdao"/>
    <x v="35"/>
    <x v="0"/>
    <s v="Direct"/>
    <n v="3"/>
    <n v="4"/>
    <n v="13.57"/>
  </r>
  <r>
    <s v="Import"/>
    <s v="East Asia"/>
    <s v="China"/>
    <s v="Qingdao"/>
    <x v="38"/>
    <x v="0"/>
    <s v="Direct"/>
    <n v="7"/>
    <n v="7"/>
    <n v="75.296000000000006"/>
  </r>
  <r>
    <s v="Import"/>
    <s v="East Asia"/>
    <s v="China"/>
    <s v="Qingdao"/>
    <x v="73"/>
    <x v="0"/>
    <s v="Direct"/>
    <n v="2"/>
    <n v="4"/>
    <n v="17.938400000000001"/>
  </r>
  <r>
    <s v="Import"/>
    <s v="East Asia"/>
    <s v="China"/>
    <s v="Qingdao"/>
    <x v="25"/>
    <x v="0"/>
    <s v="Direct"/>
    <n v="8"/>
    <n v="16"/>
    <n v="195.94"/>
  </r>
  <r>
    <s v="Import"/>
    <s v="East Asia"/>
    <s v="China"/>
    <s v="Qingdao"/>
    <x v="81"/>
    <x v="0"/>
    <s v="Direct"/>
    <n v="18"/>
    <n v="35"/>
    <n v="116.4402"/>
  </r>
  <r>
    <s v="Import"/>
    <s v="East Asia"/>
    <s v="China"/>
    <s v="Qingdao"/>
    <x v="64"/>
    <x v="0"/>
    <s v="Direct"/>
    <n v="2"/>
    <n v="3"/>
    <n v="39.0379"/>
  </r>
  <r>
    <s v="Import"/>
    <s v="East Asia"/>
    <s v="China"/>
    <s v="Qingdao"/>
    <x v="52"/>
    <x v="0"/>
    <s v="Direct"/>
    <n v="7"/>
    <n v="10"/>
    <n v="116.4922"/>
  </r>
  <r>
    <s v="Import"/>
    <s v="East Asia"/>
    <s v="China"/>
    <s v="Qingdao"/>
    <x v="76"/>
    <x v="0"/>
    <s v="Direct"/>
    <n v="34"/>
    <n v="62"/>
    <n v="518.05280000000005"/>
  </r>
  <r>
    <s v="Import"/>
    <s v="East Asia"/>
    <s v="China"/>
    <s v="Qingdao"/>
    <x v="70"/>
    <x v="0"/>
    <s v="Direct"/>
    <n v="2"/>
    <n v="4"/>
    <n v="23.898"/>
  </r>
  <r>
    <s v="Import"/>
    <s v="East Asia"/>
    <s v="China"/>
    <s v="Qingdao"/>
    <x v="16"/>
    <x v="0"/>
    <s v="Direct"/>
    <n v="13"/>
    <n v="20"/>
    <n v="152.34010000000001"/>
  </r>
  <r>
    <s v="Import"/>
    <s v="East Asia"/>
    <s v="China"/>
    <s v="QINZHOU"/>
    <x v="0"/>
    <x v="0"/>
    <s v="Direct"/>
    <n v="1"/>
    <n v="1"/>
    <n v="24.5"/>
  </r>
  <r>
    <s v="Import"/>
    <s v="East Asia"/>
    <s v="China"/>
    <s v="Sanrong"/>
    <x v="52"/>
    <x v="0"/>
    <s v="Direct"/>
    <n v="1"/>
    <n v="1"/>
    <n v="17.93"/>
  </r>
  <r>
    <s v="Import"/>
    <s v="East Asia"/>
    <s v="China"/>
    <s v="Shanghai"/>
    <x v="32"/>
    <x v="0"/>
    <s v="Direct"/>
    <n v="4"/>
    <n v="4"/>
    <n v="70.688000000000002"/>
  </r>
  <r>
    <s v="Import"/>
    <s v="East Asia"/>
    <s v="China"/>
    <s v="Shanghai"/>
    <x v="5"/>
    <x v="0"/>
    <s v="Direct"/>
    <n v="205"/>
    <n v="223"/>
    <n v="3501.1284000000001"/>
  </r>
  <r>
    <s v="Import"/>
    <s v="East Asia"/>
    <s v="China"/>
    <s v="Shanghai"/>
    <x v="35"/>
    <x v="0"/>
    <s v="Direct"/>
    <n v="18"/>
    <n v="22"/>
    <n v="188.43100000000001"/>
  </r>
  <r>
    <s v="Import"/>
    <s v="East Asia"/>
    <s v="China"/>
    <s v="Shanghai"/>
    <x v="73"/>
    <x v="0"/>
    <s v="Direct"/>
    <n v="8"/>
    <n v="15"/>
    <n v="74.287000000000006"/>
  </r>
  <r>
    <s v="Import"/>
    <s v="East Asia"/>
    <s v="China"/>
    <s v="Shanghai"/>
    <x v="81"/>
    <x v="0"/>
    <s v="Direct"/>
    <n v="447"/>
    <n v="822"/>
    <n v="3030.143"/>
  </r>
  <r>
    <s v="Import"/>
    <s v="East Asia"/>
    <s v="China"/>
    <s v="Shanghai"/>
    <x v="64"/>
    <x v="0"/>
    <s v="Direct"/>
    <n v="66"/>
    <n v="124"/>
    <n v="1352.0907"/>
  </r>
  <r>
    <s v="Import"/>
    <s v="East Asia"/>
    <s v="China"/>
    <s v="Shanghai"/>
    <x v="9"/>
    <x v="0"/>
    <s v="Direct"/>
    <n v="1"/>
    <n v="1"/>
    <n v="7.6239999999999997"/>
  </r>
  <r>
    <s v="Import"/>
    <s v="East Asia"/>
    <s v="China"/>
    <s v="Shanghai"/>
    <x v="52"/>
    <x v="0"/>
    <s v="Direct"/>
    <n v="15"/>
    <n v="22"/>
    <n v="187.81100000000001"/>
  </r>
  <r>
    <s v="Import"/>
    <s v="East Asia"/>
    <s v="China"/>
    <s v="Shanghai"/>
    <x v="19"/>
    <x v="0"/>
    <s v="Direct"/>
    <n v="2"/>
    <n v="2"/>
    <n v="43.6"/>
  </r>
  <r>
    <s v="Import"/>
    <s v="East Asia"/>
    <s v="China"/>
    <s v="Shanghai"/>
    <x v="70"/>
    <x v="0"/>
    <s v="Direct"/>
    <n v="63"/>
    <n v="121"/>
    <n v="747.11670000000004"/>
  </r>
  <r>
    <s v="Import"/>
    <s v="East Asia"/>
    <s v="China"/>
    <s v="Shanghai"/>
    <x v="16"/>
    <x v="0"/>
    <s v="Direct"/>
    <n v="28"/>
    <n v="44"/>
    <n v="269.00220000000002"/>
  </r>
  <r>
    <s v="Import"/>
    <s v="East Asia"/>
    <s v="China"/>
    <s v="Shantou"/>
    <x v="8"/>
    <x v="0"/>
    <s v="Direct"/>
    <n v="2"/>
    <n v="4"/>
    <n v="27.1858"/>
  </r>
  <r>
    <s v="Import"/>
    <s v="East Asia"/>
    <s v="China"/>
    <s v="Shekou"/>
    <x v="59"/>
    <x v="0"/>
    <s v="Direct"/>
    <n v="24"/>
    <n v="24"/>
    <n v="411.01920000000001"/>
  </r>
  <r>
    <s v="Import"/>
    <s v="East Asia"/>
    <s v="China"/>
    <s v="Shekou"/>
    <x v="27"/>
    <x v="0"/>
    <s v="Direct"/>
    <n v="5"/>
    <n v="5"/>
    <n v="14.534000000000001"/>
  </r>
  <r>
    <s v="Import"/>
    <s v="East Asia"/>
    <s v="China"/>
    <s v="Shekou"/>
    <x v="79"/>
    <x v="0"/>
    <s v="Direct"/>
    <n v="7"/>
    <n v="8"/>
    <n v="78.375"/>
  </r>
  <r>
    <s v="Import"/>
    <s v="East Asia"/>
    <s v="China"/>
    <s v="Shekou"/>
    <x v="78"/>
    <x v="0"/>
    <s v="Direct"/>
    <n v="5"/>
    <n v="7"/>
    <n v="50.285499999999999"/>
  </r>
  <r>
    <s v="Import"/>
    <s v="East Asia"/>
    <s v="China"/>
    <s v="Shekou"/>
    <x v="21"/>
    <x v="0"/>
    <s v="Direct"/>
    <n v="34"/>
    <n v="54"/>
    <n v="188.45249999999999"/>
  </r>
  <r>
    <s v="Import"/>
    <s v="Africa"/>
    <s v="South Africa"/>
    <s v="Durban"/>
    <x v="2"/>
    <x v="0"/>
    <s v="Direct"/>
    <n v="25"/>
    <n v="42"/>
    <n v="496.6825"/>
  </r>
  <r>
    <s v="Import"/>
    <s v="Africa"/>
    <s v="South Africa"/>
    <s v="Durban"/>
    <x v="7"/>
    <x v="0"/>
    <s v="Direct"/>
    <n v="3"/>
    <n v="5"/>
    <n v="11.37"/>
  </r>
  <r>
    <s v="Import"/>
    <s v="Africa"/>
    <s v="South Africa"/>
    <s v="Durban"/>
    <x v="23"/>
    <x v="0"/>
    <s v="Direct"/>
    <n v="12"/>
    <n v="12"/>
    <n v="313.26"/>
  </r>
  <r>
    <s v="Import"/>
    <s v="Africa"/>
    <s v="South Africa"/>
    <s v="Durban"/>
    <x v="52"/>
    <x v="0"/>
    <s v="Direct"/>
    <n v="2"/>
    <n v="3"/>
    <n v="26.42"/>
  </r>
  <r>
    <s v="Import"/>
    <s v="Africa"/>
    <s v="South Africa"/>
    <s v="Durban"/>
    <x v="3"/>
    <x v="1"/>
    <s v="Direct"/>
    <n v="29"/>
    <n v="0"/>
    <n v="173.065"/>
  </r>
  <r>
    <s v="Import"/>
    <s v="Africa"/>
    <s v="South Africa"/>
    <s v="Durban"/>
    <x v="3"/>
    <x v="0"/>
    <s v="Direct"/>
    <n v="1"/>
    <n v="2"/>
    <n v="7.84"/>
  </r>
  <r>
    <s v="Import"/>
    <s v="Africa"/>
    <s v="South Africa"/>
    <s v="Durban"/>
    <x v="11"/>
    <x v="1"/>
    <s v="Direct"/>
    <n v="4"/>
    <n v="0"/>
    <n v="95.5"/>
  </r>
  <r>
    <s v="Import"/>
    <s v="Africa"/>
    <s v="South Africa"/>
    <s v="Port Elizabeth"/>
    <x v="29"/>
    <x v="1"/>
    <s v="Direct"/>
    <n v="1"/>
    <n v="0"/>
    <n v="1.62"/>
  </r>
  <r>
    <s v="Import"/>
    <s v="Australia"/>
    <s v="Australia"/>
    <s v="Adelaide"/>
    <x v="79"/>
    <x v="0"/>
    <s v="Direct"/>
    <n v="71"/>
    <n v="142"/>
    <n v="1073.8"/>
  </r>
  <r>
    <s v="Import"/>
    <s v="Australia"/>
    <s v="Australia"/>
    <s v="Adelaide"/>
    <x v="6"/>
    <x v="1"/>
    <s v="Direct"/>
    <n v="13"/>
    <n v="0"/>
    <n v="23.364999999999998"/>
  </r>
  <r>
    <s v="Import"/>
    <s v="Australia"/>
    <s v="Australia"/>
    <s v="Brisbane"/>
    <x v="32"/>
    <x v="0"/>
    <s v="Direct"/>
    <n v="2"/>
    <n v="2"/>
    <n v="41.76"/>
  </r>
  <r>
    <s v="Import"/>
    <s v="Australia"/>
    <s v="Australia"/>
    <s v="Brisbane"/>
    <x v="5"/>
    <x v="0"/>
    <s v="Direct"/>
    <n v="3"/>
    <n v="3"/>
    <n v="48.470999999999997"/>
  </r>
  <r>
    <s v="Import"/>
    <s v="Australia"/>
    <s v="Australia"/>
    <s v="Brisbane"/>
    <x v="2"/>
    <x v="0"/>
    <s v="Direct"/>
    <n v="12"/>
    <n v="23"/>
    <n v="90.381"/>
  </r>
  <r>
    <s v="Import"/>
    <s v="Australia"/>
    <s v="Australia"/>
    <s v="Brisbane"/>
    <x v="7"/>
    <x v="0"/>
    <s v="Direct"/>
    <n v="1"/>
    <n v="2"/>
    <n v="6.84"/>
  </r>
  <r>
    <s v="Import"/>
    <s v="Australia"/>
    <s v="Australia"/>
    <s v="Brisbane"/>
    <x v="23"/>
    <x v="0"/>
    <s v="Direct"/>
    <n v="32"/>
    <n v="32"/>
    <n v="847.05"/>
  </r>
  <r>
    <s v="Import"/>
    <s v="Australia"/>
    <s v="Australia"/>
    <s v="Brisbane"/>
    <x v="0"/>
    <x v="0"/>
    <s v="Direct"/>
    <n v="7"/>
    <n v="9"/>
    <n v="133.1"/>
  </r>
  <r>
    <s v="Import"/>
    <s v="Australia"/>
    <s v="Australia"/>
    <s v="Brisbane"/>
    <x v="3"/>
    <x v="1"/>
    <s v="Direct"/>
    <n v="256"/>
    <n v="0"/>
    <n v="1776.85"/>
  </r>
  <r>
    <s v="Import"/>
    <s v="Australia"/>
    <s v="Australia"/>
    <s v="Brisbane"/>
    <x v="3"/>
    <x v="0"/>
    <s v="Direct"/>
    <n v="1"/>
    <n v="2"/>
    <n v="10.4"/>
  </r>
  <r>
    <s v="Import"/>
    <s v="Australia"/>
    <s v="Australia"/>
    <s v="Brisbane"/>
    <x v="12"/>
    <x v="0"/>
    <s v="Direct"/>
    <n v="31"/>
    <n v="35"/>
    <n v="623.08420000000001"/>
  </r>
  <r>
    <s v="Import"/>
    <s v="Australia"/>
    <s v="Australia"/>
    <s v="Brisbane"/>
    <x v="16"/>
    <x v="0"/>
    <s v="Direct"/>
    <n v="1"/>
    <n v="2"/>
    <n v="9.48"/>
  </r>
  <r>
    <s v="Import"/>
    <s v="Australia"/>
    <s v="Australia"/>
    <s v="Brisbane"/>
    <x v="11"/>
    <x v="1"/>
    <s v="Transhipment"/>
    <n v="1"/>
    <n v="0"/>
    <n v="46.65"/>
  </r>
  <r>
    <s v="Import"/>
    <s v="Australia"/>
    <s v="Australia"/>
    <s v="Burnie"/>
    <x v="52"/>
    <x v="0"/>
    <s v="Direct"/>
    <n v="135"/>
    <n v="270"/>
    <n v="3547.4153000000001"/>
  </r>
  <r>
    <s v="Import"/>
    <s v="Australia"/>
    <s v="Australia"/>
    <s v="Mackay"/>
    <x v="3"/>
    <x v="1"/>
    <s v="Direct"/>
    <n v="4"/>
    <n v="0"/>
    <n v="7.8840000000000003"/>
  </r>
  <r>
    <s v="Import"/>
    <s v="Australia"/>
    <s v="Australia"/>
    <s v="Mackay"/>
    <x v="11"/>
    <x v="1"/>
    <s v="Direct"/>
    <n v="2"/>
    <n v="0"/>
    <n v="272"/>
  </r>
  <r>
    <s v="Import"/>
    <s v="Australia"/>
    <s v="Australia"/>
    <s v="Melbourne"/>
    <x v="59"/>
    <x v="0"/>
    <s v="Direct"/>
    <n v="127"/>
    <n v="254"/>
    <n v="2709.7840000000001"/>
  </r>
  <r>
    <s v="Import"/>
    <s v="Australia"/>
    <s v="Australia"/>
    <s v="Melbourne"/>
    <x v="72"/>
    <x v="0"/>
    <s v="Direct"/>
    <n v="1"/>
    <n v="1"/>
    <n v="22.460999999999999"/>
  </r>
  <r>
    <s v="Import"/>
    <s v="Australia"/>
    <s v="Australia"/>
    <s v="Melbourne"/>
    <x v="35"/>
    <x v="0"/>
    <s v="Direct"/>
    <n v="62"/>
    <n v="118"/>
    <n v="978.04700000000003"/>
  </r>
  <r>
    <s v="Import"/>
    <s v="Australia"/>
    <s v="Australia"/>
    <s v="Melbourne"/>
    <x v="38"/>
    <x v="0"/>
    <s v="Direct"/>
    <n v="2"/>
    <n v="4"/>
    <n v="31.2072"/>
  </r>
  <r>
    <s v="Import"/>
    <s v="Australia"/>
    <s v="Australia"/>
    <s v="Melbourne"/>
    <x v="79"/>
    <x v="0"/>
    <s v="Direct"/>
    <n v="52"/>
    <n v="52"/>
    <n v="1272.4079999999999"/>
  </r>
  <r>
    <s v="Import"/>
    <s v="Australia"/>
    <s v="Australia"/>
    <s v="Melbourne"/>
    <x v="21"/>
    <x v="0"/>
    <s v="Direct"/>
    <n v="9"/>
    <n v="15"/>
    <n v="45.7532"/>
  </r>
  <r>
    <s v="Import"/>
    <s v="Australia"/>
    <s v="Australia"/>
    <s v="Melbourne"/>
    <x v="64"/>
    <x v="1"/>
    <s v="Direct"/>
    <n v="287"/>
    <n v="0"/>
    <n v="561.58399999999995"/>
  </r>
  <r>
    <s v="Import"/>
    <s v="Australia"/>
    <s v="Australia"/>
    <s v="Melbourne"/>
    <x v="10"/>
    <x v="0"/>
    <s v="Direct"/>
    <n v="7"/>
    <n v="14"/>
    <n v="151.1549"/>
  </r>
  <r>
    <s v="Import"/>
    <s v="Australia"/>
    <s v="Australia"/>
    <s v="Melbourne"/>
    <x v="47"/>
    <x v="0"/>
    <s v="Direct"/>
    <n v="18"/>
    <n v="36"/>
    <n v="411.48779999999999"/>
  </r>
  <r>
    <s v="Import"/>
    <s v="Australia"/>
    <s v="Australia"/>
    <s v="Melbourne"/>
    <x v="2"/>
    <x v="0"/>
    <s v="Direct"/>
    <n v="35"/>
    <n v="63"/>
    <n v="524.89480000000003"/>
  </r>
  <r>
    <s v="Import"/>
    <s v="Australia"/>
    <s v="Australia"/>
    <s v="Melbourne"/>
    <x v="7"/>
    <x v="0"/>
    <s v="Direct"/>
    <n v="16"/>
    <n v="31"/>
    <n v="113.062"/>
  </r>
  <r>
    <s v="Import"/>
    <s v="Australia"/>
    <s v="Australia"/>
    <s v="Melbourne"/>
    <x v="29"/>
    <x v="1"/>
    <s v="Direct"/>
    <n v="127"/>
    <n v="0"/>
    <n v="239.506"/>
  </r>
  <r>
    <s v="Import"/>
    <s v="Australia"/>
    <s v="Australia"/>
    <s v="Melbourne"/>
    <x v="39"/>
    <x v="0"/>
    <s v="Direct"/>
    <n v="25"/>
    <n v="50"/>
    <n v="656.68600000000004"/>
  </r>
  <r>
    <s v="Import"/>
    <s v="Australia"/>
    <s v="Australia"/>
    <s v="Melbourne"/>
    <x v="62"/>
    <x v="0"/>
    <s v="Direct"/>
    <n v="143"/>
    <n v="279"/>
    <n v="2656.0762"/>
  </r>
  <r>
    <s v="Import"/>
    <s v="Australia"/>
    <s v="Australia"/>
    <s v="Melbourne"/>
    <x v="0"/>
    <x v="0"/>
    <s v="Direct"/>
    <n v="7"/>
    <n v="8"/>
    <n v="150.48500000000001"/>
  </r>
  <r>
    <s v="Import"/>
    <s v="Australia"/>
    <s v="Australia"/>
    <s v="Melbourne"/>
    <x v="3"/>
    <x v="1"/>
    <s v="Direct"/>
    <n v="148"/>
    <n v="0"/>
    <n v="284.416"/>
  </r>
  <r>
    <s v="Import"/>
    <s v="Australia"/>
    <s v="Australia"/>
    <s v="Melbourne"/>
    <x v="3"/>
    <x v="0"/>
    <s v="Direct"/>
    <n v="4"/>
    <n v="8"/>
    <n v="42.263500000000001"/>
  </r>
  <r>
    <s v="Import"/>
    <s v="Australia"/>
    <s v="Australia"/>
    <s v="Melbourne"/>
    <x v="76"/>
    <x v="0"/>
    <s v="Direct"/>
    <n v="184"/>
    <n v="367"/>
    <n v="3034.0378000000001"/>
  </r>
  <r>
    <s v="Import"/>
    <s v="Australia"/>
    <s v="Australia"/>
    <s v="Melbourne"/>
    <x v="4"/>
    <x v="0"/>
    <s v="Direct"/>
    <n v="1"/>
    <n v="1"/>
    <n v="3.11"/>
  </r>
  <r>
    <s v="Import"/>
    <s v="Australia"/>
    <s v="Australia"/>
    <s v="Melbourne"/>
    <x v="8"/>
    <x v="0"/>
    <s v="Direct"/>
    <n v="73"/>
    <n v="140"/>
    <n v="690.39020000000005"/>
  </r>
  <r>
    <s v="Import"/>
    <s v="Australia"/>
    <s v="Australia"/>
    <s v="Melbourne"/>
    <x v="17"/>
    <x v="1"/>
    <s v="Direct"/>
    <n v="16"/>
    <n v="0"/>
    <n v="356.5"/>
  </r>
  <r>
    <s v="Import"/>
    <s v="Australia"/>
    <s v="Australia"/>
    <s v="Melbourne"/>
    <x v="17"/>
    <x v="0"/>
    <s v="Direct"/>
    <n v="21"/>
    <n v="42"/>
    <n v="529.14400000000001"/>
  </r>
  <r>
    <s v="Import"/>
    <s v="Australia"/>
    <s v="Australia"/>
    <s v="Melbourne"/>
    <x v="77"/>
    <x v="0"/>
    <s v="Direct"/>
    <n v="2"/>
    <n v="2"/>
    <n v="49.69"/>
  </r>
  <r>
    <s v="Import"/>
    <s v="Australia"/>
    <s v="Australia"/>
    <s v="Melbourne"/>
    <x v="16"/>
    <x v="0"/>
    <s v="Direct"/>
    <n v="4"/>
    <n v="7"/>
    <n v="27.184000000000001"/>
  </r>
  <r>
    <s v="Import"/>
    <s v="Australia"/>
    <s v="Australia"/>
    <s v="Melbourne"/>
    <x v="36"/>
    <x v="0"/>
    <s v="Direct"/>
    <n v="8"/>
    <n v="13"/>
    <n v="131"/>
  </r>
  <r>
    <s v="Import"/>
    <s v="Australia"/>
    <s v="Australia"/>
    <s v="Port Kembla"/>
    <x v="29"/>
    <x v="1"/>
    <s v="Direct"/>
    <n v="27"/>
    <n v="0"/>
    <n v="37.341000000000001"/>
  </r>
  <r>
    <s v="Import"/>
    <s v="Australia"/>
    <s v="Australia"/>
    <s v="Port Kembla"/>
    <x v="3"/>
    <x v="1"/>
    <s v="Direct"/>
    <n v="35"/>
    <n v="0"/>
    <n v="52.295999999999999"/>
  </r>
  <r>
    <s v="Import"/>
    <s v="Australia"/>
    <s v="Australia"/>
    <s v="Sydney"/>
    <x v="85"/>
    <x v="0"/>
    <s v="Direct"/>
    <n v="1"/>
    <n v="1"/>
    <n v="11.831"/>
  </r>
  <r>
    <s v="Import"/>
    <s v="Australia"/>
    <s v="Australia"/>
    <s v="Sydney"/>
    <x v="72"/>
    <x v="0"/>
    <s v="Direct"/>
    <n v="2"/>
    <n v="4"/>
    <n v="11.804"/>
  </r>
  <r>
    <s v="Import"/>
    <s v="Australia"/>
    <s v="Australia"/>
    <s v="Sydney"/>
    <x v="74"/>
    <x v="0"/>
    <s v="Direct"/>
    <n v="2"/>
    <n v="4"/>
    <n v="22.725999999999999"/>
  </r>
  <r>
    <s v="Import"/>
    <s v="Australia"/>
    <s v="Australia"/>
    <s v="Sydney"/>
    <x v="34"/>
    <x v="0"/>
    <s v="Direct"/>
    <n v="338"/>
    <n v="553"/>
    <n v="1109"/>
  </r>
  <r>
    <s v="Import"/>
    <s v="Australia"/>
    <s v="Australia"/>
    <s v="Sydney"/>
    <x v="35"/>
    <x v="0"/>
    <s v="Direct"/>
    <n v="103"/>
    <n v="169"/>
    <n v="1226.9128000000001"/>
  </r>
  <r>
    <s v="Import"/>
    <s v="Australia"/>
    <s v="Australia"/>
    <s v="Sydney"/>
    <x v="43"/>
    <x v="0"/>
    <s v="Direct"/>
    <n v="84"/>
    <n v="84"/>
    <n v="1992.3801000000001"/>
  </r>
  <r>
    <s v="Import"/>
    <s v="Australia"/>
    <s v="Australia"/>
    <s v="Sydney"/>
    <x v="24"/>
    <x v="0"/>
    <s v="Direct"/>
    <n v="7"/>
    <n v="13"/>
    <n v="126.02200000000001"/>
  </r>
  <r>
    <s v="Import"/>
    <s v="Australia"/>
    <s v="Australia"/>
    <s v="Sydney"/>
    <x v="12"/>
    <x v="0"/>
    <s v="Direct"/>
    <n v="6"/>
    <n v="12"/>
    <n v="135.76900000000001"/>
  </r>
  <r>
    <s v="Import"/>
    <s v="Australia"/>
    <s v="Australia"/>
    <s v="Sydney"/>
    <x v="44"/>
    <x v="0"/>
    <s v="Direct"/>
    <n v="24"/>
    <n v="46"/>
    <n v="257.959"/>
  </r>
  <r>
    <s v="Import"/>
    <s v="Australia"/>
    <s v="Australia"/>
    <s v="Sydney"/>
    <x v="11"/>
    <x v="0"/>
    <s v="Direct"/>
    <n v="3"/>
    <n v="5"/>
    <n v="38.423000000000002"/>
  </r>
  <r>
    <s v="Import"/>
    <s v="Canada"/>
    <s v="Canada"/>
    <s v="Montreal"/>
    <x v="22"/>
    <x v="0"/>
    <s v="Direct"/>
    <n v="2"/>
    <n v="2"/>
    <n v="49.98"/>
  </r>
  <r>
    <s v="Import"/>
    <s v="Canada"/>
    <s v="Canada"/>
    <s v="Toronto"/>
    <x v="2"/>
    <x v="0"/>
    <s v="Direct"/>
    <n v="3"/>
    <n v="4"/>
    <n v="49.09"/>
  </r>
  <r>
    <s v="Import"/>
    <s v="East Asia"/>
    <s v="China"/>
    <s v="Nansha"/>
    <x v="64"/>
    <x v="0"/>
    <s v="Direct"/>
    <n v="1"/>
    <n v="2"/>
    <n v="25.5"/>
  </r>
  <r>
    <s v="Import"/>
    <s v="East Asia"/>
    <s v="China"/>
    <s v="Nansha"/>
    <x v="0"/>
    <x v="0"/>
    <s v="Direct"/>
    <n v="1"/>
    <n v="1"/>
    <n v="21.7"/>
  </r>
  <r>
    <s v="Import"/>
    <s v="East Asia"/>
    <s v="China"/>
    <s v="Nansha"/>
    <x v="70"/>
    <x v="0"/>
    <s v="Direct"/>
    <n v="3"/>
    <n v="4"/>
    <n v="10.7492"/>
  </r>
  <r>
    <s v="Import"/>
    <s v="East Asia"/>
    <s v="China"/>
    <s v="Nansha"/>
    <x v="16"/>
    <x v="0"/>
    <s v="Direct"/>
    <n v="1"/>
    <n v="1"/>
    <n v="1.33"/>
  </r>
  <r>
    <s v="Import"/>
    <s v="East Asia"/>
    <s v="China"/>
    <s v="Nantong"/>
    <x v="16"/>
    <x v="0"/>
    <s v="Direct"/>
    <n v="6"/>
    <n v="8"/>
    <n v="96.386300000000006"/>
  </r>
  <r>
    <s v="Import"/>
    <s v="East Asia"/>
    <s v="China"/>
    <s v="Ningbo"/>
    <x v="10"/>
    <x v="0"/>
    <s v="Direct"/>
    <n v="1"/>
    <n v="1"/>
    <n v="16.649999999999999"/>
  </r>
  <r>
    <s v="Import"/>
    <s v="East Asia"/>
    <s v="China"/>
    <s v="Ningbo"/>
    <x v="5"/>
    <x v="0"/>
    <s v="Direct"/>
    <n v="11"/>
    <n v="13"/>
    <n v="199.16650000000001"/>
  </r>
  <r>
    <s v="Import"/>
    <s v="East Asia"/>
    <s v="China"/>
    <s v="Ningbo"/>
    <x v="38"/>
    <x v="0"/>
    <s v="Direct"/>
    <n v="1"/>
    <n v="1"/>
    <n v="18"/>
  </r>
  <r>
    <s v="Import"/>
    <s v="East Asia"/>
    <s v="China"/>
    <s v="Ningbo"/>
    <x v="1"/>
    <x v="0"/>
    <s v="Direct"/>
    <n v="42"/>
    <n v="71"/>
    <n v="379.86270000000002"/>
  </r>
  <r>
    <s v="Import"/>
    <s v="East Asia"/>
    <s v="China"/>
    <s v="Ningbo"/>
    <x v="70"/>
    <x v="0"/>
    <s v="Direct"/>
    <n v="56"/>
    <n v="98"/>
    <n v="632.47270000000003"/>
  </r>
  <r>
    <s v="Import"/>
    <s v="East Asia"/>
    <s v="China"/>
    <s v="Ningbo"/>
    <x v="16"/>
    <x v="0"/>
    <s v="Direct"/>
    <n v="40"/>
    <n v="71"/>
    <n v="279.37849999999997"/>
  </r>
  <r>
    <s v="Import"/>
    <s v="East Asia"/>
    <s v="China"/>
    <s v="Qingdao"/>
    <x v="59"/>
    <x v="0"/>
    <s v="Direct"/>
    <n v="1"/>
    <n v="1"/>
    <n v="18.224"/>
  </r>
  <r>
    <s v="Import"/>
    <s v="East Asia"/>
    <s v="China"/>
    <s v="Qingdao"/>
    <x v="34"/>
    <x v="0"/>
    <s v="Direct"/>
    <n v="54"/>
    <n v="54"/>
    <n v="117.8"/>
  </r>
  <r>
    <s v="Import"/>
    <s v="East Asia"/>
    <s v="China"/>
    <s v="Qingdao"/>
    <x v="21"/>
    <x v="0"/>
    <s v="Direct"/>
    <n v="60"/>
    <n v="114"/>
    <n v="402.0215"/>
  </r>
  <r>
    <s v="Import"/>
    <s v="East Asia"/>
    <s v="China"/>
    <s v="Qingdao"/>
    <x v="2"/>
    <x v="0"/>
    <s v="Direct"/>
    <n v="155"/>
    <n v="194"/>
    <n v="2757.8243000000002"/>
  </r>
  <r>
    <s v="Import"/>
    <s v="East Asia"/>
    <s v="China"/>
    <s v="Qingdao"/>
    <x v="7"/>
    <x v="0"/>
    <s v="Direct"/>
    <n v="15"/>
    <n v="25"/>
    <n v="130.755"/>
  </r>
  <r>
    <s v="Import"/>
    <s v="East Asia"/>
    <s v="China"/>
    <s v="Qingdao"/>
    <x v="8"/>
    <x v="0"/>
    <s v="Direct"/>
    <n v="59"/>
    <n v="84"/>
    <n v="676.46659999999997"/>
  </r>
  <r>
    <s v="Import"/>
    <s v="East Asia"/>
    <s v="China"/>
    <s v="Qingdao"/>
    <x v="86"/>
    <x v="0"/>
    <s v="Direct"/>
    <n v="7"/>
    <n v="7"/>
    <n v="171.684"/>
  </r>
  <r>
    <s v="Import"/>
    <s v="East Asia"/>
    <s v="China"/>
    <s v="Qingdao"/>
    <x v="33"/>
    <x v="0"/>
    <s v="Direct"/>
    <n v="3"/>
    <n v="6"/>
    <n v="38.6"/>
  </r>
  <r>
    <s v="Import"/>
    <s v="East Asia"/>
    <s v="China"/>
    <s v="Qingdao"/>
    <x v="17"/>
    <x v="0"/>
    <s v="Direct"/>
    <n v="105"/>
    <n v="191"/>
    <n v="1273.8253"/>
  </r>
  <r>
    <s v="Import"/>
    <s v="East Asia"/>
    <s v="China"/>
    <s v="Qingdao"/>
    <x v="66"/>
    <x v="0"/>
    <s v="Direct"/>
    <n v="15"/>
    <n v="24"/>
    <n v="110.9207"/>
  </r>
  <r>
    <s v="Import"/>
    <s v="East Asia"/>
    <s v="China"/>
    <s v="Qingdao"/>
    <x v="44"/>
    <x v="0"/>
    <s v="Direct"/>
    <n v="13"/>
    <n v="20"/>
    <n v="276.06060000000002"/>
  </r>
  <r>
    <s v="Import"/>
    <s v="East Asia"/>
    <s v="China"/>
    <s v="QINZHOU"/>
    <x v="2"/>
    <x v="0"/>
    <s v="Direct"/>
    <n v="1"/>
    <n v="2"/>
    <n v="7.7133000000000003"/>
  </r>
  <r>
    <s v="Import"/>
    <s v="East Asia"/>
    <s v="China"/>
    <s v="QINZHOU"/>
    <x v="87"/>
    <x v="0"/>
    <s v="Direct"/>
    <n v="1"/>
    <n v="1"/>
    <n v="23.898"/>
  </r>
  <r>
    <s v="Import"/>
    <s v="East Asia"/>
    <s v="China"/>
    <s v="Rongqi"/>
    <x v="21"/>
    <x v="0"/>
    <s v="Direct"/>
    <n v="2"/>
    <n v="3"/>
    <n v="11.671099999999999"/>
  </r>
  <r>
    <s v="Import"/>
    <s v="East Asia"/>
    <s v="China"/>
    <s v="Rongqi"/>
    <x v="2"/>
    <x v="0"/>
    <s v="Direct"/>
    <n v="1"/>
    <n v="1"/>
    <n v="3.1274999999999999"/>
  </r>
  <r>
    <s v="Import"/>
    <s v="East Asia"/>
    <s v="China"/>
    <s v="Rongqi"/>
    <x v="3"/>
    <x v="0"/>
    <s v="Direct"/>
    <n v="1"/>
    <n v="2"/>
    <n v="7.7160000000000002"/>
  </r>
  <r>
    <s v="Import"/>
    <s v="East Asia"/>
    <s v="China"/>
    <s v="Shanghai"/>
    <x v="34"/>
    <x v="0"/>
    <s v="Direct"/>
    <n v="80"/>
    <n v="84"/>
    <n v="194.08"/>
  </r>
  <r>
    <s v="Import"/>
    <s v="East Asia"/>
    <s v="China"/>
    <s v="Shanghai"/>
    <x v="21"/>
    <x v="0"/>
    <s v="Direct"/>
    <n v="74"/>
    <n v="137"/>
    <n v="422.66520000000003"/>
  </r>
  <r>
    <s v="Import"/>
    <s v="East Asia"/>
    <s v="China"/>
    <s v="Shanghai"/>
    <x v="2"/>
    <x v="0"/>
    <s v="Direct"/>
    <n v="382"/>
    <n v="532"/>
    <n v="6645.4669000000004"/>
  </r>
  <r>
    <s v="Import"/>
    <s v="East Asia"/>
    <s v="China"/>
    <s v="Shanghai"/>
    <x v="7"/>
    <x v="0"/>
    <s v="Direct"/>
    <n v="69"/>
    <n v="122"/>
    <n v="441.0179"/>
  </r>
  <r>
    <s v="Import"/>
    <s v="East Asia"/>
    <s v="China"/>
    <s v="Shanghai"/>
    <x v="29"/>
    <x v="1"/>
    <s v="Direct"/>
    <n v="9"/>
    <n v="0"/>
    <n v="13.95"/>
  </r>
  <r>
    <s v="Import"/>
    <s v="East Asia"/>
    <s v="China"/>
    <s v="Shanghai"/>
    <x v="23"/>
    <x v="0"/>
    <s v="Direct"/>
    <n v="4"/>
    <n v="6"/>
    <n v="38.401800000000001"/>
  </r>
  <r>
    <s v="Import"/>
    <s v="Australia"/>
    <s v="Australia"/>
    <s v="Melbourne"/>
    <x v="64"/>
    <x v="0"/>
    <s v="Direct"/>
    <n v="81"/>
    <n v="97"/>
    <n v="1974.7496000000001"/>
  </r>
  <r>
    <s v="Import"/>
    <s v="Australia"/>
    <s v="Australia"/>
    <s v="Melbourne"/>
    <x v="65"/>
    <x v="0"/>
    <s v="Direct"/>
    <n v="5"/>
    <n v="10"/>
    <n v="125.5145"/>
  </r>
  <r>
    <s v="Import"/>
    <s v="Australia"/>
    <s v="Australia"/>
    <s v="Melbourne"/>
    <x v="6"/>
    <x v="1"/>
    <s v="Direct"/>
    <n v="459"/>
    <n v="0"/>
    <n v="795.61900000000003"/>
  </r>
  <r>
    <s v="Import"/>
    <s v="Australia"/>
    <s v="Australia"/>
    <s v="Melbourne"/>
    <x v="24"/>
    <x v="0"/>
    <s v="Direct"/>
    <n v="16"/>
    <n v="32"/>
    <n v="374.42630000000003"/>
  </r>
  <r>
    <s v="Import"/>
    <s v="Australia"/>
    <s v="Australia"/>
    <s v="Melbourne"/>
    <x v="9"/>
    <x v="0"/>
    <s v="Direct"/>
    <n v="7"/>
    <n v="8"/>
    <n v="135.63"/>
  </r>
  <r>
    <s v="Import"/>
    <s v="Australia"/>
    <s v="Australia"/>
    <s v="Melbourne"/>
    <x v="80"/>
    <x v="0"/>
    <s v="Direct"/>
    <n v="5"/>
    <n v="8"/>
    <n v="112.334"/>
  </r>
  <r>
    <s v="Import"/>
    <s v="Australia"/>
    <s v="Australia"/>
    <s v="Melbourne"/>
    <x v="66"/>
    <x v="0"/>
    <s v="Direct"/>
    <n v="10"/>
    <n v="17"/>
    <n v="41.327100000000002"/>
  </r>
  <r>
    <s v="Import"/>
    <s v="Australia"/>
    <s v="Australia"/>
    <s v="Melbourne"/>
    <x v="44"/>
    <x v="0"/>
    <s v="Direct"/>
    <n v="7"/>
    <n v="12"/>
    <n v="152.23699999999999"/>
  </r>
  <r>
    <s v="Import"/>
    <s v="Australia"/>
    <s v="Australia"/>
    <s v="Melbourne"/>
    <x v="11"/>
    <x v="0"/>
    <s v="Direct"/>
    <n v="1"/>
    <n v="2"/>
    <n v="16.54"/>
  </r>
  <r>
    <s v="Import"/>
    <s v="Australia"/>
    <s v="Australia"/>
    <s v="Port Kembla"/>
    <x v="64"/>
    <x v="0"/>
    <s v="Direct"/>
    <n v="17"/>
    <n v="17"/>
    <n v="397.52199999999999"/>
  </r>
  <r>
    <s v="Import"/>
    <s v="Australia"/>
    <s v="Australia"/>
    <s v="Sydney"/>
    <x v="10"/>
    <x v="0"/>
    <s v="Direct"/>
    <n v="16"/>
    <n v="18"/>
    <n v="313.63310000000001"/>
  </r>
  <r>
    <s v="Import"/>
    <s v="Australia"/>
    <s v="Australia"/>
    <s v="Sydney"/>
    <x v="5"/>
    <x v="0"/>
    <s v="Direct"/>
    <n v="82"/>
    <n v="130"/>
    <n v="1445.8715"/>
  </r>
  <r>
    <s v="Import"/>
    <s v="Australia"/>
    <s v="Australia"/>
    <s v="Sydney"/>
    <x v="49"/>
    <x v="0"/>
    <s v="Direct"/>
    <n v="10"/>
    <n v="20"/>
    <n v="244.94"/>
  </r>
  <r>
    <s v="Import"/>
    <s v="Australia"/>
    <s v="Australia"/>
    <s v="Sydney"/>
    <x v="1"/>
    <x v="0"/>
    <s v="Direct"/>
    <n v="20"/>
    <n v="36"/>
    <n v="174.572"/>
  </r>
  <r>
    <s v="Import"/>
    <s v="Australia"/>
    <s v="Australia"/>
    <s v="Sydney"/>
    <x v="62"/>
    <x v="0"/>
    <s v="Direct"/>
    <n v="27"/>
    <n v="54"/>
    <n v="370.2226"/>
  </r>
  <r>
    <s v="Import"/>
    <s v="Australia"/>
    <s v="Australia"/>
    <s v="Sydney"/>
    <x v="4"/>
    <x v="0"/>
    <s v="Direct"/>
    <n v="2"/>
    <n v="4"/>
    <n v="17.530999999999999"/>
  </r>
  <r>
    <s v="Import"/>
    <s v="Australia"/>
    <s v="Australia"/>
    <s v="Sydney"/>
    <x v="16"/>
    <x v="0"/>
    <s v="Direct"/>
    <n v="5"/>
    <n v="10"/>
    <n v="48.260399999999997"/>
  </r>
  <r>
    <s v="Import"/>
    <s v="Canada"/>
    <s v="Canada"/>
    <s v="Edmonton"/>
    <x v="1"/>
    <x v="0"/>
    <s v="Direct"/>
    <n v="1"/>
    <n v="1"/>
    <n v="15.772"/>
  </r>
  <r>
    <s v="Import"/>
    <s v="Canada"/>
    <s v="Canada"/>
    <s v="Montreal"/>
    <x v="20"/>
    <x v="0"/>
    <s v="Direct"/>
    <n v="1"/>
    <n v="2"/>
    <n v="29.34"/>
  </r>
  <r>
    <s v="Import"/>
    <s v="Canada"/>
    <s v="Canada"/>
    <s v="Montreal"/>
    <x v="1"/>
    <x v="0"/>
    <s v="Direct"/>
    <n v="4"/>
    <n v="8"/>
    <n v="55.874000000000002"/>
  </r>
  <r>
    <s v="Import"/>
    <s v="Canada"/>
    <s v="Canada"/>
    <s v="Montreal"/>
    <x v="16"/>
    <x v="0"/>
    <s v="Direct"/>
    <n v="1"/>
    <n v="1"/>
    <n v="1.8392999999999999"/>
  </r>
  <r>
    <s v="Import"/>
    <s v="Canada"/>
    <s v="Canada"/>
    <s v="Toronto"/>
    <x v="1"/>
    <x v="0"/>
    <s v="Direct"/>
    <n v="11"/>
    <n v="22"/>
    <n v="191.2525"/>
  </r>
  <r>
    <s v="Import"/>
    <s v="Central America"/>
    <s v="Czech Republic"/>
    <s v="Ceska Lipa"/>
    <x v="17"/>
    <x v="0"/>
    <s v="Direct"/>
    <n v="1"/>
    <n v="1"/>
    <n v="3.0649999999999999"/>
  </r>
  <r>
    <s v="Import"/>
    <s v="Central America"/>
    <s v="Czech Republic"/>
    <s v="Koprivnice"/>
    <x v="3"/>
    <x v="0"/>
    <s v="Direct"/>
    <n v="2"/>
    <n v="4"/>
    <n v="21.655000000000001"/>
  </r>
  <r>
    <s v="Import"/>
    <s v="Central America"/>
    <s v="El Salvador"/>
    <s v="San Salvador"/>
    <x v="59"/>
    <x v="0"/>
    <s v="Direct"/>
    <n v="1"/>
    <n v="1"/>
    <n v="21.091000000000001"/>
  </r>
  <r>
    <s v="Import"/>
    <s v="Central America"/>
    <s v="Mexico"/>
    <s v="Cienega de Flores"/>
    <x v="3"/>
    <x v="0"/>
    <s v="Direct"/>
    <n v="2"/>
    <n v="4"/>
    <n v="19.536300000000001"/>
  </r>
  <r>
    <s v="Import"/>
    <s v="Central America"/>
    <s v="Mexico"/>
    <s v="Lazaro Cardenas"/>
    <x v="29"/>
    <x v="1"/>
    <s v="Direct"/>
    <n v="67"/>
    <n v="0"/>
    <n v="123.027"/>
  </r>
  <r>
    <s v="Import"/>
    <s v="Central America"/>
    <s v="Mexico"/>
    <s v="Manzanillo, MX"/>
    <x v="1"/>
    <x v="0"/>
    <s v="Direct"/>
    <n v="1"/>
    <n v="1"/>
    <n v="4.0419999999999998"/>
  </r>
  <r>
    <s v="Import"/>
    <s v="Central America"/>
    <s v="Panama"/>
    <s v="Panama City"/>
    <x v="11"/>
    <x v="1"/>
    <s v="Direct"/>
    <n v="1"/>
    <n v="0"/>
    <n v="34.006"/>
  </r>
  <r>
    <s v="Import"/>
    <s v="East Asia"/>
    <s v="China"/>
    <s v="Beijiao"/>
    <x v="21"/>
    <x v="0"/>
    <s v="Direct"/>
    <n v="6"/>
    <n v="10"/>
    <n v="42.144199999999998"/>
  </r>
  <r>
    <s v="Import"/>
    <s v="East Asia"/>
    <s v="China"/>
    <s v="Shekou"/>
    <x v="2"/>
    <x v="0"/>
    <s v="Direct"/>
    <n v="66"/>
    <n v="108"/>
    <n v="797.45510000000002"/>
  </r>
  <r>
    <s v="Import"/>
    <s v="East Asia"/>
    <s v="China"/>
    <s v="Shekou"/>
    <x v="6"/>
    <x v="0"/>
    <s v="Direct"/>
    <n v="1"/>
    <n v="1"/>
    <n v="1.68"/>
  </r>
  <r>
    <s v="Import"/>
    <s v="East Asia"/>
    <s v="China"/>
    <s v="Shekou"/>
    <x v="24"/>
    <x v="0"/>
    <s v="Direct"/>
    <n v="1"/>
    <n v="2"/>
    <n v="4.7880000000000003"/>
  </r>
  <r>
    <s v="Import"/>
    <s v="East Asia"/>
    <s v="China"/>
    <s v="Shekou"/>
    <x v="3"/>
    <x v="0"/>
    <s v="Direct"/>
    <n v="11"/>
    <n v="17"/>
    <n v="72.956599999999995"/>
  </r>
  <r>
    <s v="Import"/>
    <s v="East Asia"/>
    <s v="China"/>
    <s v="Shekou"/>
    <x v="66"/>
    <x v="0"/>
    <s v="Direct"/>
    <n v="5"/>
    <n v="6"/>
    <n v="39.068300000000001"/>
  </r>
  <r>
    <s v="Import"/>
    <s v="East Asia"/>
    <s v="China"/>
    <s v="Shekou"/>
    <x v="44"/>
    <x v="0"/>
    <s v="Direct"/>
    <n v="10"/>
    <n v="14"/>
    <n v="80.593000000000004"/>
  </r>
  <r>
    <s v="Import"/>
    <s v="East Asia"/>
    <s v="China"/>
    <s v="TAICHENG"/>
    <x v="2"/>
    <x v="0"/>
    <s v="Direct"/>
    <n v="2"/>
    <n v="4"/>
    <n v="38.354999999999997"/>
  </r>
  <r>
    <s v="Import"/>
    <s v="East Asia"/>
    <s v="China"/>
    <s v="TAICHENG"/>
    <x v="3"/>
    <x v="0"/>
    <s v="Direct"/>
    <n v="8"/>
    <n v="8"/>
    <n v="152.947"/>
  </r>
  <r>
    <s v="Import"/>
    <s v="East Asia"/>
    <s v="China"/>
    <s v="Taizhou"/>
    <x v="21"/>
    <x v="0"/>
    <s v="Direct"/>
    <n v="18"/>
    <n v="36"/>
    <n v="91.233000000000004"/>
  </r>
  <r>
    <s v="Import"/>
    <s v="East Asia"/>
    <s v="China"/>
    <s v="Tianjinxingang"/>
    <x v="85"/>
    <x v="0"/>
    <s v="Direct"/>
    <n v="1"/>
    <n v="1"/>
    <n v="25.2"/>
  </r>
  <r>
    <s v="Import"/>
    <s v="East Asia"/>
    <s v="China"/>
    <s v="Tianjinxingang"/>
    <x v="27"/>
    <x v="0"/>
    <s v="Direct"/>
    <n v="4"/>
    <n v="6"/>
    <n v="35.080300000000001"/>
  </r>
  <r>
    <s v="Import"/>
    <s v="East Asia"/>
    <s v="China"/>
    <s v="Tianjinxingang"/>
    <x v="63"/>
    <x v="0"/>
    <s v="Direct"/>
    <n v="5"/>
    <n v="5"/>
    <n v="100.4"/>
  </r>
  <r>
    <s v="Import"/>
    <s v="East Asia"/>
    <s v="China"/>
    <s v="Tianjinxingang"/>
    <x v="78"/>
    <x v="0"/>
    <s v="Direct"/>
    <n v="3"/>
    <n v="5"/>
    <n v="45.639899999999997"/>
  </r>
  <r>
    <s v="Import"/>
    <s v="East Asia"/>
    <s v="China"/>
    <s v="Tianjinxingang"/>
    <x v="2"/>
    <x v="0"/>
    <s v="Direct"/>
    <n v="176"/>
    <n v="246"/>
    <n v="3493.8314"/>
  </r>
  <r>
    <s v="Import"/>
    <s v="East Asia"/>
    <s v="China"/>
    <s v="Tianjinxingang"/>
    <x v="7"/>
    <x v="0"/>
    <s v="Direct"/>
    <n v="2"/>
    <n v="2"/>
    <n v="5.8730000000000002"/>
  </r>
  <r>
    <s v="Import"/>
    <s v="East Asia"/>
    <s v="China"/>
    <s v="Tianjinxingang"/>
    <x v="88"/>
    <x v="0"/>
    <s v="Direct"/>
    <n v="4"/>
    <n v="4"/>
    <n v="68.64"/>
  </r>
  <r>
    <s v="Import"/>
    <s v="East Asia"/>
    <s v="China"/>
    <s v="Tianjinxingang"/>
    <x v="11"/>
    <x v="1"/>
    <s v="Direct"/>
    <n v="2"/>
    <n v="0"/>
    <n v="27.914000000000001"/>
  </r>
  <r>
    <s v="Import"/>
    <s v="East Asia"/>
    <s v="China"/>
    <s v="Tongling"/>
    <x v="19"/>
    <x v="0"/>
    <s v="Direct"/>
    <n v="1"/>
    <n v="1"/>
    <n v="24.096"/>
  </r>
  <r>
    <s v="Import"/>
    <s v="East Asia"/>
    <s v="China"/>
    <s v="Xiamen"/>
    <x v="81"/>
    <x v="0"/>
    <s v="Direct"/>
    <n v="25"/>
    <n v="42"/>
    <n v="173.68459999999999"/>
  </r>
  <r>
    <s v="Import"/>
    <s v="East Asia"/>
    <s v="China"/>
    <s v="Xiamen"/>
    <x v="52"/>
    <x v="0"/>
    <s v="Direct"/>
    <n v="2"/>
    <n v="3"/>
    <n v="13.8283"/>
  </r>
  <r>
    <s v="Import"/>
    <s v="East Asia"/>
    <s v="China"/>
    <s v="Xinhui"/>
    <x v="52"/>
    <x v="0"/>
    <s v="Direct"/>
    <n v="6"/>
    <n v="6"/>
    <n v="83.674400000000006"/>
  </r>
  <r>
    <s v="Import"/>
    <s v="East Asia"/>
    <s v="China"/>
    <s v="Yantian"/>
    <x v="25"/>
    <x v="0"/>
    <s v="Direct"/>
    <n v="1"/>
    <n v="1"/>
    <n v="3.6339999999999999"/>
  </r>
  <r>
    <s v="Import"/>
    <s v="East Asia"/>
    <s v="China"/>
    <s v="Yantian"/>
    <x v="81"/>
    <x v="0"/>
    <s v="Direct"/>
    <n v="126"/>
    <n v="220"/>
    <n v="845.16539999999998"/>
  </r>
  <r>
    <s v="Import"/>
    <s v="East Asia"/>
    <s v="China"/>
    <s v="Yantian"/>
    <x v="8"/>
    <x v="0"/>
    <s v="Direct"/>
    <n v="66"/>
    <n v="119"/>
    <n v="518.65719999999999"/>
  </r>
  <r>
    <s v="Import"/>
    <s v="East Asia"/>
    <s v="China"/>
    <s v="Yueyang"/>
    <x v="5"/>
    <x v="0"/>
    <s v="Direct"/>
    <n v="4"/>
    <n v="4"/>
    <n v="100.64"/>
  </r>
  <r>
    <s v="Import"/>
    <s v="East Asia"/>
    <s v="China"/>
    <s v="Yueyang"/>
    <x v="76"/>
    <x v="0"/>
    <s v="Direct"/>
    <n v="1"/>
    <n v="1"/>
    <n v="3.4820000000000002"/>
  </r>
  <r>
    <s v="Import"/>
    <s v="East Asia"/>
    <s v="China"/>
    <s v="Zhongshan"/>
    <x v="70"/>
    <x v="0"/>
    <s v="Direct"/>
    <n v="2"/>
    <n v="4"/>
    <n v="30.8126"/>
  </r>
  <r>
    <s v="Import"/>
    <s v="East Asia"/>
    <s v="China"/>
    <s v="Zhuhai"/>
    <x v="21"/>
    <x v="0"/>
    <s v="Direct"/>
    <n v="5"/>
    <n v="6"/>
    <n v="41.168300000000002"/>
  </r>
  <r>
    <s v="Import"/>
    <s v="East Asia"/>
    <s v="Hong Kong"/>
    <s v="Hong Kong"/>
    <x v="5"/>
    <x v="0"/>
    <s v="Direct"/>
    <n v="1"/>
    <n v="1"/>
    <n v="2.3336000000000001"/>
  </r>
  <r>
    <s v="Import"/>
    <s v="East Asia"/>
    <s v="Hong Kong"/>
    <s v="Hong Kong"/>
    <x v="73"/>
    <x v="0"/>
    <s v="Direct"/>
    <n v="1"/>
    <n v="2"/>
    <n v="3.6585999999999999"/>
  </r>
  <r>
    <s v="Import"/>
    <s v="East Asia"/>
    <s v="Hong Kong"/>
    <s v="Hong Kong"/>
    <x v="70"/>
    <x v="0"/>
    <s v="Direct"/>
    <n v="1"/>
    <n v="2"/>
    <n v="11.211600000000001"/>
  </r>
  <r>
    <s v="Import"/>
    <s v="East Asia"/>
    <s v="Hong Kong"/>
    <s v="Hong Kong"/>
    <x v="16"/>
    <x v="0"/>
    <s v="Direct"/>
    <n v="3"/>
    <n v="4"/>
    <n v="6.8681000000000001"/>
  </r>
  <r>
    <s v="Import"/>
    <s v="Canada"/>
    <s v="Canada"/>
    <s v="Toronto"/>
    <x v="52"/>
    <x v="0"/>
    <s v="Direct"/>
    <n v="1"/>
    <n v="2"/>
    <n v="19.788599999999999"/>
  </r>
  <r>
    <s v="Import"/>
    <s v="Canada"/>
    <s v="Canada"/>
    <s v="Vancouver"/>
    <x v="20"/>
    <x v="0"/>
    <s v="Direct"/>
    <n v="1"/>
    <n v="2"/>
    <n v="25.308"/>
  </r>
  <r>
    <s v="Import"/>
    <s v="Canada"/>
    <s v="Canada"/>
    <s v="Vancouver"/>
    <x v="62"/>
    <x v="0"/>
    <s v="Direct"/>
    <n v="1"/>
    <n v="2"/>
    <n v="20.806999999999999"/>
  </r>
  <r>
    <s v="Import"/>
    <s v="Canada"/>
    <s v="Canada"/>
    <s v="Vancouver"/>
    <x v="4"/>
    <x v="0"/>
    <s v="Direct"/>
    <n v="3"/>
    <n v="4"/>
    <n v="10.104699999999999"/>
  </r>
  <r>
    <s v="Import"/>
    <s v="Canada"/>
    <s v="Canada"/>
    <s v="Winnipeg"/>
    <x v="20"/>
    <x v="0"/>
    <s v="Direct"/>
    <n v="6"/>
    <n v="12"/>
    <n v="151.79400000000001"/>
  </r>
  <r>
    <s v="Import"/>
    <s v="Central America"/>
    <s v="Czech Republic"/>
    <s v="Central America - other"/>
    <x v="1"/>
    <x v="0"/>
    <s v="Direct"/>
    <n v="6"/>
    <n v="12"/>
    <n v="86.8"/>
  </r>
  <r>
    <s v="Import"/>
    <s v="Central America"/>
    <s v="Czech Republic"/>
    <s v="Senov u Ostravy"/>
    <x v="10"/>
    <x v="0"/>
    <s v="Direct"/>
    <n v="1"/>
    <n v="2"/>
    <n v="11.259"/>
  </r>
  <r>
    <s v="Import"/>
    <s v="Central America"/>
    <s v="Mexico"/>
    <s v="Veracruz"/>
    <x v="64"/>
    <x v="1"/>
    <s v="Direct"/>
    <n v="8"/>
    <n v="0"/>
    <n v="296.12900000000002"/>
  </r>
  <r>
    <s v="Import"/>
    <s v="Central America"/>
    <s v="Panama"/>
    <s v="Panama City"/>
    <x v="3"/>
    <x v="1"/>
    <s v="Direct"/>
    <n v="1"/>
    <n v="0"/>
    <n v="5.7889999999999997"/>
  </r>
  <r>
    <s v="Import"/>
    <s v="East Asia"/>
    <s v="China"/>
    <s v="Changzhou"/>
    <x v="11"/>
    <x v="0"/>
    <s v="Direct"/>
    <n v="2"/>
    <n v="4"/>
    <n v="29.56"/>
  </r>
  <r>
    <s v="Import"/>
    <s v="East Asia"/>
    <s v="China"/>
    <s v="China - other"/>
    <x v="5"/>
    <x v="0"/>
    <s v="Direct"/>
    <n v="1"/>
    <n v="1"/>
    <n v="16.95"/>
  </r>
  <r>
    <s v="Import"/>
    <s v="East Asia"/>
    <s v="China"/>
    <s v="China - other"/>
    <x v="3"/>
    <x v="0"/>
    <s v="Direct"/>
    <n v="70"/>
    <n v="70"/>
    <n v="1899.12"/>
  </r>
  <r>
    <s v="Import"/>
    <s v="East Asia"/>
    <s v="China"/>
    <s v="Chongqing"/>
    <x v="23"/>
    <x v="0"/>
    <s v="Direct"/>
    <n v="6"/>
    <n v="12"/>
    <n v="150.441"/>
  </r>
  <r>
    <s v="Import"/>
    <s v="East Asia"/>
    <s v="China"/>
    <s v="Chongqing"/>
    <x v="86"/>
    <x v="0"/>
    <s v="Direct"/>
    <n v="1"/>
    <n v="1"/>
    <n v="25.1"/>
  </r>
  <r>
    <s v="Import"/>
    <s v="East Asia"/>
    <s v="China"/>
    <s v="Chongqing"/>
    <x v="17"/>
    <x v="0"/>
    <s v="Direct"/>
    <n v="4"/>
    <n v="8"/>
    <n v="49.301499999999997"/>
  </r>
  <r>
    <s v="Import"/>
    <s v="East Asia"/>
    <s v="China"/>
    <s v="Dalian"/>
    <x v="81"/>
    <x v="0"/>
    <s v="Direct"/>
    <n v="5"/>
    <n v="10"/>
    <n v="47.511099999999999"/>
  </r>
  <r>
    <s v="Import"/>
    <s v="East Asia"/>
    <s v="China"/>
    <s v="Dalian"/>
    <x v="78"/>
    <x v="0"/>
    <s v="Direct"/>
    <n v="7"/>
    <n v="14"/>
    <n v="121.215"/>
  </r>
  <r>
    <s v="Import"/>
    <s v="East Asia"/>
    <s v="China"/>
    <s v="Dalian"/>
    <x v="64"/>
    <x v="0"/>
    <s v="Direct"/>
    <n v="17"/>
    <n v="28"/>
    <n v="405.39100000000002"/>
  </r>
  <r>
    <s v="Import"/>
    <s v="East Asia"/>
    <s v="China"/>
    <s v="Dalian"/>
    <x v="1"/>
    <x v="0"/>
    <s v="Direct"/>
    <n v="7"/>
    <n v="9"/>
    <n v="123.28400000000001"/>
  </r>
  <r>
    <s v="Import"/>
    <s v="East Asia"/>
    <s v="China"/>
    <s v="Dalian"/>
    <x v="76"/>
    <x v="0"/>
    <s v="Direct"/>
    <n v="1"/>
    <n v="2"/>
    <n v="12.19"/>
  </r>
  <r>
    <s v="Import"/>
    <s v="East Asia"/>
    <s v="China"/>
    <s v="Dalian"/>
    <x v="8"/>
    <x v="0"/>
    <s v="Direct"/>
    <n v="2"/>
    <n v="2"/>
    <n v="13.29"/>
  </r>
  <r>
    <s v="Import"/>
    <s v="East Asia"/>
    <s v="China"/>
    <s v="Fuzhou"/>
    <x v="89"/>
    <x v="0"/>
    <s v="Direct"/>
    <n v="6"/>
    <n v="6"/>
    <n v="159.03360000000001"/>
  </r>
  <r>
    <s v="Import"/>
    <s v="East Asia"/>
    <s v="China"/>
    <s v="Fuzhou"/>
    <x v="35"/>
    <x v="0"/>
    <s v="Direct"/>
    <n v="1"/>
    <n v="2"/>
    <n v="4.6500000000000004"/>
  </r>
  <r>
    <s v="Import"/>
    <s v="East Asia"/>
    <s v="China"/>
    <s v="Fuzhou"/>
    <x v="81"/>
    <x v="0"/>
    <s v="Direct"/>
    <n v="39"/>
    <n v="67"/>
    <n v="587.81590000000006"/>
  </r>
  <r>
    <s v="Import"/>
    <s v="East Asia"/>
    <s v="China"/>
    <s v="Fuzhou"/>
    <x v="21"/>
    <x v="0"/>
    <s v="Direct"/>
    <n v="3"/>
    <n v="6"/>
    <n v="8.7929999999999993"/>
  </r>
  <r>
    <s v="Import"/>
    <s v="East Asia"/>
    <s v="China"/>
    <s v="Fuzhou"/>
    <x v="9"/>
    <x v="0"/>
    <s v="Direct"/>
    <n v="1"/>
    <n v="2"/>
    <n v="7.1916000000000002"/>
  </r>
  <r>
    <s v="Import"/>
    <s v="East Asia"/>
    <s v="China"/>
    <s v="Fuzhou"/>
    <x v="70"/>
    <x v="0"/>
    <s v="Direct"/>
    <n v="2"/>
    <n v="2"/>
    <n v="8.6329999999999991"/>
  </r>
  <r>
    <s v="Import"/>
    <s v="East Asia"/>
    <s v="China"/>
    <s v="Fuzhou"/>
    <x v="66"/>
    <x v="0"/>
    <s v="Direct"/>
    <n v="1"/>
    <n v="1"/>
    <n v="1.76"/>
  </r>
  <r>
    <s v="Import"/>
    <s v="East Asia"/>
    <s v="China"/>
    <s v="Gaolan"/>
    <x v="70"/>
    <x v="0"/>
    <s v="Direct"/>
    <n v="2"/>
    <n v="3"/>
    <n v="14.590999999999999"/>
  </r>
  <r>
    <s v="Import"/>
    <s v="East Asia"/>
    <s v="China"/>
    <s v="Gaoming"/>
    <x v="10"/>
    <x v="0"/>
    <s v="Direct"/>
    <n v="29"/>
    <n v="29"/>
    <n v="706.30470000000003"/>
  </r>
  <r>
    <s v="Import"/>
    <s v="East Asia"/>
    <s v="China"/>
    <s v="Gaoming"/>
    <x v="2"/>
    <x v="0"/>
    <s v="Direct"/>
    <n v="2"/>
    <n v="4"/>
    <n v="13.585000000000001"/>
  </r>
  <r>
    <s v="Import"/>
    <s v="East Asia"/>
    <s v="China"/>
    <s v="Gaosha"/>
    <x v="2"/>
    <x v="0"/>
    <s v="Direct"/>
    <n v="1"/>
    <n v="1"/>
    <n v="2.31"/>
  </r>
  <r>
    <s v="Import"/>
    <s v="East Asia"/>
    <s v="Korea, Republic of"/>
    <s v="Busan"/>
    <x v="5"/>
    <x v="0"/>
    <s v="Direct"/>
    <n v="22"/>
    <n v="25"/>
    <n v="333.6592"/>
  </r>
  <r>
    <s v="Import"/>
    <s v="East Asia"/>
    <s v="Korea, Republic of"/>
    <s v="Busan"/>
    <x v="35"/>
    <x v="0"/>
    <s v="Direct"/>
    <n v="1"/>
    <n v="1"/>
    <n v="16.47"/>
  </r>
  <r>
    <s v="Import"/>
    <s v="East Asia"/>
    <s v="Korea, Republic of"/>
    <s v="Busan"/>
    <x v="13"/>
    <x v="0"/>
    <s v="Direct"/>
    <n v="6"/>
    <n v="7"/>
    <n v="70.693799999999996"/>
  </r>
  <r>
    <s v="Import"/>
    <s v="East Asia"/>
    <s v="Korea, Republic of"/>
    <s v="Busan"/>
    <x v="64"/>
    <x v="1"/>
    <s v="Direct"/>
    <n v="1061"/>
    <n v="0"/>
    <n v="1770.1020000000001"/>
  </r>
  <r>
    <s v="Import"/>
    <s v="East Asia"/>
    <s v="Korea, Republic of"/>
    <s v="Busan"/>
    <x v="76"/>
    <x v="0"/>
    <s v="Direct"/>
    <n v="20"/>
    <n v="32"/>
    <n v="378.24669999999998"/>
  </r>
  <r>
    <s v="Import"/>
    <s v="East Asia"/>
    <s v="Korea, Republic of"/>
    <s v="Busan"/>
    <x v="11"/>
    <x v="0"/>
    <s v="Direct"/>
    <n v="1"/>
    <n v="2"/>
    <n v="2.35"/>
  </r>
  <r>
    <s v="Import"/>
    <s v="East Asia"/>
    <s v="Korea, Republic of"/>
    <s v="Incheon"/>
    <x v="27"/>
    <x v="0"/>
    <s v="Direct"/>
    <n v="1"/>
    <n v="2"/>
    <n v="24.5"/>
  </r>
  <r>
    <s v="Import"/>
    <s v="East Asia"/>
    <s v="Korea, Republic of"/>
    <s v="Incheon"/>
    <x v="64"/>
    <x v="0"/>
    <s v="Direct"/>
    <n v="9"/>
    <n v="9"/>
    <n v="229.077"/>
  </r>
  <r>
    <s v="Import"/>
    <s v="East Asia"/>
    <s v="Korea, Republic of"/>
    <s v="Masan"/>
    <x v="29"/>
    <x v="1"/>
    <s v="Direct"/>
    <n v="17"/>
    <n v="0"/>
    <n v="26.817"/>
  </r>
  <r>
    <s v="Import"/>
    <s v="East Asia"/>
    <s v="Korea, Republic of"/>
    <s v="Masan"/>
    <x v="3"/>
    <x v="1"/>
    <s v="Direct"/>
    <n v="8"/>
    <n v="0"/>
    <n v="0.154"/>
  </r>
  <r>
    <s v="Import"/>
    <s v="East Asia"/>
    <s v="Korea, Republic of"/>
    <s v="Ulsan"/>
    <x v="12"/>
    <x v="2"/>
    <s v="Direct"/>
    <n v="1"/>
    <n v="0"/>
    <n v="3279.26"/>
  </r>
  <r>
    <s v="Import"/>
    <s v="East Asia"/>
    <s v="Taiwan"/>
    <s v="Kaohsiung"/>
    <x v="81"/>
    <x v="0"/>
    <s v="Direct"/>
    <n v="9"/>
    <n v="14"/>
    <n v="53.276800000000001"/>
  </r>
  <r>
    <s v="Import"/>
    <s v="East Asia"/>
    <s v="Taiwan"/>
    <s v="Kaohsiung"/>
    <x v="1"/>
    <x v="0"/>
    <s v="Direct"/>
    <n v="5"/>
    <n v="7"/>
    <n v="54.369100000000003"/>
  </r>
  <r>
    <s v="Import"/>
    <s v="East Asia"/>
    <s v="Taiwan"/>
    <s v="Kaohsiung"/>
    <x v="52"/>
    <x v="0"/>
    <s v="Direct"/>
    <n v="1"/>
    <n v="2"/>
    <n v="3.4464999999999999"/>
  </r>
  <r>
    <s v="Import"/>
    <s v="East Asia"/>
    <s v="Taiwan"/>
    <s v="Keelung"/>
    <x v="5"/>
    <x v="0"/>
    <s v="Direct"/>
    <n v="1"/>
    <n v="1"/>
    <n v="24.448"/>
  </r>
  <r>
    <s v="Import"/>
    <s v="East Asia"/>
    <s v="Taiwan"/>
    <s v="Keelung"/>
    <x v="38"/>
    <x v="0"/>
    <s v="Direct"/>
    <n v="1"/>
    <n v="1"/>
    <n v="15.75"/>
  </r>
  <r>
    <s v="Import"/>
    <s v="East Asia"/>
    <s v="Taiwan"/>
    <s v="Keelung"/>
    <x v="0"/>
    <x v="0"/>
    <s v="Direct"/>
    <n v="4"/>
    <n v="4"/>
    <n v="98.307199999999995"/>
  </r>
  <r>
    <s v="Import"/>
    <s v="East Asia"/>
    <s v="Taiwan"/>
    <s v="Keelung"/>
    <x v="16"/>
    <x v="0"/>
    <s v="Direct"/>
    <n v="2"/>
    <n v="2"/>
    <n v="12.7446"/>
  </r>
  <r>
    <s v="Import"/>
    <s v="East Asia"/>
    <s v="Taiwan"/>
    <s v="Taichung"/>
    <x v="2"/>
    <x v="0"/>
    <s v="Direct"/>
    <n v="11"/>
    <n v="15"/>
    <n v="162.01779999999999"/>
  </r>
  <r>
    <s v="Import"/>
    <s v="East Asia"/>
    <s v="Taiwan"/>
    <s v="Taichung"/>
    <x v="3"/>
    <x v="0"/>
    <s v="Direct"/>
    <n v="2"/>
    <n v="2"/>
    <n v="10.973000000000001"/>
  </r>
  <r>
    <s v="Import"/>
    <s v="East Asia"/>
    <s v="Taiwan"/>
    <s v="Taichung"/>
    <x v="8"/>
    <x v="0"/>
    <s v="Direct"/>
    <n v="6"/>
    <n v="8"/>
    <n v="39.323399999999999"/>
  </r>
  <r>
    <s v="Import"/>
    <s v="East Asia"/>
    <s v="Taiwan"/>
    <s v="Taichung"/>
    <x v="17"/>
    <x v="0"/>
    <s v="Direct"/>
    <n v="4"/>
    <n v="8"/>
    <n v="50.031599999999997"/>
  </r>
  <r>
    <s v="Import"/>
    <s v="East Asia"/>
    <s v="Taiwan"/>
    <s v="Taichung"/>
    <x v="44"/>
    <x v="0"/>
    <s v="Direct"/>
    <n v="1"/>
    <n v="1"/>
    <n v="2.34"/>
  </r>
  <r>
    <s v="Import"/>
    <s v="East Asia"/>
    <s v="Taiwan"/>
    <s v="Taoyuan"/>
    <x v="1"/>
    <x v="0"/>
    <s v="Direct"/>
    <n v="4"/>
    <n v="5"/>
    <n v="38.057600000000001"/>
  </r>
  <r>
    <s v="Import"/>
    <s v="East Asia"/>
    <s v="Taiwan"/>
    <s v="Taoyuan"/>
    <x v="17"/>
    <x v="0"/>
    <s v="Direct"/>
    <n v="5"/>
    <n v="8"/>
    <n v="33.44"/>
  </r>
  <r>
    <s v="Import"/>
    <s v="Eastern Europe and Russia"/>
    <s v="Bulgaria"/>
    <s v="Varna"/>
    <x v="10"/>
    <x v="0"/>
    <s v="Direct"/>
    <n v="1"/>
    <n v="1"/>
    <n v="23.61"/>
  </r>
  <r>
    <s v="Import"/>
    <s v="Eastern Europe and Russia"/>
    <s v="Hungary"/>
    <s v="Budapest"/>
    <x v="3"/>
    <x v="0"/>
    <s v="Direct"/>
    <n v="1"/>
    <n v="1"/>
    <n v="2.1219999999999999"/>
  </r>
  <r>
    <s v="Import"/>
    <s v="Eastern Europe and Russia"/>
    <s v="Poland"/>
    <s v="Gdansk"/>
    <x v="13"/>
    <x v="0"/>
    <s v="Direct"/>
    <n v="1"/>
    <n v="1"/>
    <n v="21.9"/>
  </r>
  <r>
    <s v="Import"/>
    <s v="Eastern Europe and Russia"/>
    <s v="Poland"/>
    <s v="Gdansk"/>
    <x v="78"/>
    <x v="0"/>
    <s v="Direct"/>
    <n v="1"/>
    <n v="2"/>
    <n v="17.485800000000001"/>
  </r>
  <r>
    <s v="Import"/>
    <s v="Eastern Europe and Russia"/>
    <s v="Poland"/>
    <s v="Gdansk"/>
    <x v="3"/>
    <x v="0"/>
    <s v="Direct"/>
    <n v="1"/>
    <n v="2"/>
    <n v="6.9610000000000003"/>
  </r>
  <r>
    <s v="Import"/>
    <s v="East Asia"/>
    <s v="China"/>
    <s v="Changshu"/>
    <x v="76"/>
    <x v="0"/>
    <s v="Direct"/>
    <n v="3"/>
    <n v="3"/>
    <n v="47.091999999999999"/>
  </r>
  <r>
    <s v="Import"/>
    <s v="East Asia"/>
    <s v="China"/>
    <s v="Changzhou"/>
    <x v="8"/>
    <x v="0"/>
    <s v="Direct"/>
    <n v="2"/>
    <n v="2"/>
    <n v="36.31"/>
  </r>
  <r>
    <s v="Import"/>
    <s v="East Asia"/>
    <s v="China"/>
    <s v="China - other"/>
    <x v="10"/>
    <x v="0"/>
    <s v="Direct"/>
    <n v="12"/>
    <n v="12"/>
    <n v="300.75749999999999"/>
  </r>
  <r>
    <s v="Import"/>
    <s v="East Asia"/>
    <s v="China"/>
    <s v="China - other"/>
    <x v="81"/>
    <x v="0"/>
    <s v="Direct"/>
    <n v="24"/>
    <n v="39"/>
    <n v="172.203"/>
  </r>
  <r>
    <s v="Import"/>
    <s v="East Asia"/>
    <s v="China"/>
    <s v="China - other"/>
    <x v="1"/>
    <x v="0"/>
    <s v="Direct"/>
    <n v="5"/>
    <n v="7"/>
    <n v="46.843000000000004"/>
  </r>
  <r>
    <s v="Import"/>
    <s v="East Asia"/>
    <s v="China"/>
    <s v="China - other"/>
    <x v="29"/>
    <x v="1"/>
    <s v="Direct"/>
    <n v="2"/>
    <n v="0"/>
    <n v="4"/>
  </r>
  <r>
    <s v="Import"/>
    <s v="East Asia"/>
    <s v="China"/>
    <s v="China - other"/>
    <x v="70"/>
    <x v="0"/>
    <s v="Direct"/>
    <n v="2"/>
    <n v="4"/>
    <n v="7.5"/>
  </r>
  <r>
    <s v="Import"/>
    <s v="East Asia"/>
    <s v="China"/>
    <s v="Dalian"/>
    <x v="2"/>
    <x v="0"/>
    <s v="Direct"/>
    <n v="36"/>
    <n v="56"/>
    <n v="779.01890000000003"/>
  </r>
  <r>
    <s v="Import"/>
    <s v="East Asia"/>
    <s v="China"/>
    <s v="Dalian"/>
    <x v="52"/>
    <x v="0"/>
    <s v="Direct"/>
    <n v="3"/>
    <n v="5"/>
    <n v="32.338299999999997"/>
  </r>
  <r>
    <s v="Import"/>
    <s v="East Asia"/>
    <s v="China"/>
    <s v="Dalian"/>
    <x v="3"/>
    <x v="0"/>
    <s v="Direct"/>
    <n v="11"/>
    <n v="14"/>
    <n v="256.47179999999997"/>
  </r>
  <r>
    <s v="Import"/>
    <s v="East Asia"/>
    <s v="China"/>
    <s v="Foshan"/>
    <x v="2"/>
    <x v="0"/>
    <s v="Direct"/>
    <n v="2"/>
    <n v="4"/>
    <n v="21.094999999999999"/>
  </r>
  <r>
    <s v="Import"/>
    <s v="East Asia"/>
    <s v="China"/>
    <s v="Foshan"/>
    <x v="8"/>
    <x v="0"/>
    <s v="Direct"/>
    <n v="1"/>
    <n v="2"/>
    <n v="8.1750000000000007"/>
  </r>
  <r>
    <s v="Import"/>
    <s v="East Asia"/>
    <s v="China"/>
    <s v="Fuqing"/>
    <x v="81"/>
    <x v="0"/>
    <s v="Direct"/>
    <n v="2"/>
    <n v="4"/>
    <n v="20.463999999999999"/>
  </r>
  <r>
    <s v="Import"/>
    <s v="East Asia"/>
    <s v="China"/>
    <s v="Fuzhou"/>
    <x v="73"/>
    <x v="0"/>
    <s v="Direct"/>
    <n v="1"/>
    <n v="1"/>
    <n v="1.6339999999999999"/>
  </r>
  <r>
    <s v="Import"/>
    <s v="East Asia"/>
    <s v="China"/>
    <s v="Fuzhou"/>
    <x v="2"/>
    <x v="0"/>
    <s v="Direct"/>
    <n v="1"/>
    <n v="1"/>
    <n v="4.4160000000000004"/>
  </r>
  <r>
    <s v="Import"/>
    <s v="East Asia"/>
    <s v="China"/>
    <s v="Gaoming"/>
    <x v="35"/>
    <x v="0"/>
    <s v="Direct"/>
    <n v="2"/>
    <n v="2"/>
    <n v="40.185000000000002"/>
  </r>
  <r>
    <s v="Import"/>
    <s v="East Asia"/>
    <s v="China"/>
    <s v="Gaosha"/>
    <x v="21"/>
    <x v="0"/>
    <s v="Direct"/>
    <n v="3"/>
    <n v="6"/>
    <n v="20.253900000000002"/>
  </r>
  <r>
    <s v="Import"/>
    <s v="East Asia"/>
    <s v="China"/>
    <s v="Haikou"/>
    <x v="2"/>
    <x v="0"/>
    <s v="Direct"/>
    <n v="4"/>
    <n v="6"/>
    <n v="63.537999999999997"/>
  </r>
  <r>
    <s v="Import"/>
    <s v="East Asia"/>
    <s v="China"/>
    <s v="Haimen"/>
    <x v="21"/>
    <x v="0"/>
    <s v="Direct"/>
    <n v="5"/>
    <n v="10"/>
    <n v="27.61"/>
  </r>
  <r>
    <s v="Import"/>
    <s v="East Asia"/>
    <s v="China"/>
    <s v="Huangpu"/>
    <x v="73"/>
    <x v="0"/>
    <s v="Direct"/>
    <n v="1"/>
    <n v="2"/>
    <n v="8.9970999999999997"/>
  </r>
  <r>
    <s v="Import"/>
    <s v="East Asia"/>
    <s v="China"/>
    <s v="Huangpu"/>
    <x v="2"/>
    <x v="0"/>
    <s v="Direct"/>
    <n v="1"/>
    <n v="1"/>
    <n v="6.95"/>
  </r>
  <r>
    <s v="Import"/>
    <s v="East Asia"/>
    <s v="China"/>
    <s v="Huangpu"/>
    <x v="7"/>
    <x v="0"/>
    <s v="Direct"/>
    <n v="3"/>
    <n v="3"/>
    <n v="15.186"/>
  </r>
  <r>
    <s v="Import"/>
    <s v="East Asia"/>
    <s v="China"/>
    <s v="Huangpu"/>
    <x v="16"/>
    <x v="0"/>
    <s v="Direct"/>
    <n v="1"/>
    <n v="1"/>
    <n v="7.11"/>
  </r>
  <r>
    <s v="Import"/>
    <s v="East Asia"/>
    <s v="China"/>
    <s v="Jiangmen"/>
    <x v="1"/>
    <x v="0"/>
    <s v="Direct"/>
    <n v="3"/>
    <n v="5"/>
    <n v="13.454000000000001"/>
  </r>
  <r>
    <s v="Import"/>
    <s v="East Asia"/>
    <s v="China"/>
    <s v="Jiangyin"/>
    <x v="2"/>
    <x v="0"/>
    <s v="Direct"/>
    <n v="1"/>
    <n v="1"/>
    <n v="20.440000000000001"/>
  </r>
  <r>
    <s v="Import"/>
    <s v="East Asia"/>
    <s v="China"/>
    <s v="Jinjiang"/>
    <x v="10"/>
    <x v="0"/>
    <s v="Direct"/>
    <n v="1"/>
    <n v="1"/>
    <n v="24.755400000000002"/>
  </r>
  <r>
    <s v="Import"/>
    <s v="East Asia"/>
    <s v="China"/>
    <s v="Jinjiang"/>
    <x v="2"/>
    <x v="0"/>
    <s v="Direct"/>
    <n v="1"/>
    <n v="2"/>
    <n v="6.68"/>
  </r>
  <r>
    <s v="Import"/>
    <s v="East Asia"/>
    <s v="China"/>
    <s v="Jiujiang"/>
    <x v="2"/>
    <x v="0"/>
    <s v="Direct"/>
    <n v="1"/>
    <n v="1"/>
    <n v="16.559999999999999"/>
  </r>
  <r>
    <s v="Import"/>
    <s v="East Asia"/>
    <s v="China"/>
    <s v="Jiujiang"/>
    <x v="3"/>
    <x v="0"/>
    <s v="Direct"/>
    <n v="1"/>
    <n v="2"/>
    <n v="13.92"/>
  </r>
  <r>
    <s v="Import"/>
    <s v="East Asia"/>
    <s v="China"/>
    <s v="Lianyungang"/>
    <x v="81"/>
    <x v="0"/>
    <s v="Direct"/>
    <n v="8"/>
    <n v="14"/>
    <n v="37.361199999999997"/>
  </r>
  <r>
    <s v="Import"/>
    <s v="East Asia"/>
    <s v="China"/>
    <s v="Lianyungang"/>
    <x v="29"/>
    <x v="1"/>
    <s v="Direct"/>
    <n v="34"/>
    <n v="0"/>
    <n v="52.112000000000002"/>
  </r>
  <r>
    <s v="Import"/>
    <s v="East Asia"/>
    <s v="China"/>
    <s v="Luzhou"/>
    <x v="66"/>
    <x v="0"/>
    <s v="Direct"/>
    <n v="1"/>
    <n v="1"/>
    <n v="16.8"/>
  </r>
  <r>
    <s v="Import"/>
    <s v="East Asia"/>
    <s v="China"/>
    <s v="MAWEI"/>
    <x v="1"/>
    <x v="0"/>
    <s v="Direct"/>
    <n v="1"/>
    <n v="2"/>
    <n v="22.134"/>
  </r>
  <r>
    <s v="Import"/>
    <s v="East Asia"/>
    <s v="China"/>
    <s v="Shanghai"/>
    <x v="3"/>
    <x v="1"/>
    <s v="Direct"/>
    <n v="1"/>
    <n v="0"/>
    <n v="30"/>
  </r>
  <r>
    <s v="Import"/>
    <s v="East Asia"/>
    <s v="China"/>
    <s v="Shanghai"/>
    <x v="17"/>
    <x v="0"/>
    <s v="Direct"/>
    <n v="47"/>
    <n v="72"/>
    <n v="771.91010000000006"/>
  </r>
  <r>
    <s v="Import"/>
    <s v="East Asia"/>
    <s v="China"/>
    <s v="Shanghai"/>
    <x v="44"/>
    <x v="0"/>
    <s v="Direct"/>
    <n v="42"/>
    <n v="72"/>
    <n v="752.49760000000003"/>
  </r>
  <r>
    <s v="Import"/>
    <s v="East Asia"/>
    <s v="China"/>
    <s v="Shekou"/>
    <x v="10"/>
    <x v="0"/>
    <s v="Direct"/>
    <n v="13"/>
    <n v="17"/>
    <n v="201.43719999999999"/>
  </r>
  <r>
    <s v="Import"/>
    <s v="East Asia"/>
    <s v="China"/>
    <s v="Shekou"/>
    <x v="38"/>
    <x v="0"/>
    <s v="Direct"/>
    <n v="1"/>
    <n v="1"/>
    <n v="10.564"/>
  </r>
  <r>
    <s v="Import"/>
    <s v="East Asia"/>
    <s v="China"/>
    <s v="Shekou"/>
    <x v="73"/>
    <x v="0"/>
    <s v="Direct"/>
    <n v="3"/>
    <n v="4"/>
    <n v="11.439299999999999"/>
  </r>
  <r>
    <s v="Import"/>
    <s v="East Asia"/>
    <s v="China"/>
    <s v="Shekou"/>
    <x v="25"/>
    <x v="0"/>
    <s v="Direct"/>
    <n v="1"/>
    <n v="1"/>
    <n v="7.6608000000000001"/>
  </r>
  <r>
    <s v="Import"/>
    <s v="East Asia"/>
    <s v="China"/>
    <s v="Shekou"/>
    <x v="64"/>
    <x v="0"/>
    <s v="Direct"/>
    <n v="1"/>
    <n v="2"/>
    <n v="22.8"/>
  </r>
  <r>
    <s v="Import"/>
    <s v="East Asia"/>
    <s v="China"/>
    <s v="Shekou"/>
    <x v="0"/>
    <x v="0"/>
    <s v="Direct"/>
    <n v="2"/>
    <n v="3"/>
    <n v="28.111999999999998"/>
  </r>
  <r>
    <s v="Import"/>
    <s v="East Asia"/>
    <s v="China"/>
    <s v="Shekou"/>
    <x v="70"/>
    <x v="0"/>
    <s v="Direct"/>
    <n v="32"/>
    <n v="50"/>
    <n v="232.72810000000001"/>
  </r>
  <r>
    <s v="Import"/>
    <s v="East Asia"/>
    <s v="China"/>
    <s v="Shekou"/>
    <x v="16"/>
    <x v="0"/>
    <s v="Direct"/>
    <n v="10"/>
    <n v="16"/>
    <n v="68.016199999999998"/>
  </r>
  <r>
    <s v="Import"/>
    <s v="East Asia"/>
    <s v="China"/>
    <s v="Shiwan"/>
    <x v="10"/>
    <x v="0"/>
    <s v="Direct"/>
    <n v="2"/>
    <n v="2"/>
    <n v="44.911999999999999"/>
  </r>
  <r>
    <s v="Import"/>
    <s v="East Asia"/>
    <s v="China"/>
    <s v="Shiwan"/>
    <x v="5"/>
    <x v="0"/>
    <s v="Direct"/>
    <n v="1"/>
    <n v="1"/>
    <n v="17.084800000000001"/>
  </r>
  <r>
    <s v="Import"/>
    <s v="East Asia"/>
    <s v="China"/>
    <s v="Tianjinxingang"/>
    <x v="89"/>
    <x v="0"/>
    <s v="Direct"/>
    <n v="6"/>
    <n v="6"/>
    <n v="146.07599999999999"/>
  </r>
  <r>
    <s v="Import"/>
    <s v="East Asia"/>
    <s v="China"/>
    <s v="Tianjinxingang"/>
    <x v="81"/>
    <x v="0"/>
    <s v="Direct"/>
    <n v="21"/>
    <n v="36"/>
    <n v="180.17529999999999"/>
  </r>
  <r>
    <s v="Import"/>
    <s v="East Asia"/>
    <s v="China"/>
    <s v="Tianjinxingang"/>
    <x v="1"/>
    <x v="0"/>
    <s v="Direct"/>
    <n v="60"/>
    <n v="84"/>
    <n v="832.65250000000003"/>
  </r>
  <r>
    <s v="Import"/>
    <s v="East Asia"/>
    <s v="China"/>
    <s v="Tianjinxingang"/>
    <x v="9"/>
    <x v="0"/>
    <s v="Direct"/>
    <n v="1"/>
    <n v="1"/>
    <n v="18.867999999999999"/>
  </r>
  <r>
    <s v="Import"/>
    <s v="East Asia"/>
    <s v="China"/>
    <s v="Tianjinxingang"/>
    <x v="52"/>
    <x v="0"/>
    <s v="Direct"/>
    <n v="4"/>
    <n v="4"/>
    <n v="83.286000000000001"/>
  </r>
  <r>
    <s v="Import"/>
    <s v="East Asia"/>
    <s v="China"/>
    <s v="Tianjinxingang"/>
    <x v="19"/>
    <x v="0"/>
    <s v="Direct"/>
    <n v="13"/>
    <n v="13"/>
    <n v="307.26"/>
  </r>
  <r>
    <s v="Import"/>
    <s v="East Asia"/>
    <s v="China"/>
    <s v="Tianjinxingang"/>
    <x v="70"/>
    <x v="0"/>
    <s v="Direct"/>
    <n v="2"/>
    <n v="4"/>
    <n v="28.79"/>
  </r>
  <r>
    <s v="Import"/>
    <s v="East Asia"/>
    <s v="China"/>
    <s v="Tianjinxingang"/>
    <x v="90"/>
    <x v="0"/>
    <s v="Direct"/>
    <n v="2"/>
    <n v="2"/>
    <n v="42.148000000000003"/>
  </r>
  <r>
    <s v="Import"/>
    <s v="East Asia"/>
    <s v="China"/>
    <s v="Wu Chong Kou"/>
    <x v="7"/>
    <x v="0"/>
    <s v="Direct"/>
    <n v="1"/>
    <n v="1"/>
    <n v="2.25"/>
  </r>
  <r>
    <s v="Import"/>
    <s v="East Asia"/>
    <s v="China"/>
    <s v="Wuhan"/>
    <x v="27"/>
    <x v="0"/>
    <s v="Direct"/>
    <n v="3"/>
    <n v="4"/>
    <n v="14.5991"/>
  </r>
  <r>
    <s v="Import"/>
    <s v="East Asia"/>
    <s v="China"/>
    <s v="Wuhan"/>
    <x v="66"/>
    <x v="0"/>
    <s v="Direct"/>
    <n v="1"/>
    <n v="2"/>
    <n v="11.436999999999999"/>
  </r>
  <r>
    <s v="Import"/>
    <s v="East Asia"/>
    <s v="China"/>
    <s v="Wuhu"/>
    <x v="21"/>
    <x v="0"/>
    <s v="Direct"/>
    <n v="2"/>
    <n v="4"/>
    <n v="11.397"/>
  </r>
  <r>
    <s v="Import"/>
    <s v="East Asia"/>
    <s v="China"/>
    <s v="Wuhu"/>
    <x v="17"/>
    <x v="0"/>
    <s v="Direct"/>
    <n v="3"/>
    <n v="5"/>
    <n v="35.099899999999998"/>
  </r>
  <r>
    <s v="Import"/>
    <s v="East Asia"/>
    <s v="China"/>
    <s v="Xiamen"/>
    <x v="27"/>
    <x v="0"/>
    <s v="Direct"/>
    <n v="3"/>
    <n v="4"/>
    <n v="14.438700000000001"/>
  </r>
  <r>
    <s v="Import"/>
    <s v="East Asia"/>
    <s v="China"/>
    <s v="Xiamen"/>
    <x v="63"/>
    <x v="0"/>
    <s v="Direct"/>
    <n v="7"/>
    <n v="8"/>
    <n v="66.003600000000006"/>
  </r>
  <r>
    <s v="Import"/>
    <s v="East Asia"/>
    <s v="China"/>
    <s v="Xiamen"/>
    <x v="13"/>
    <x v="0"/>
    <s v="Direct"/>
    <n v="2"/>
    <n v="2"/>
    <n v="24.476299999999998"/>
  </r>
  <r>
    <s v="Import"/>
    <s v="East Asia"/>
    <s v="China"/>
    <s v="Xiamen"/>
    <x v="78"/>
    <x v="0"/>
    <s v="Direct"/>
    <n v="3"/>
    <n v="6"/>
    <n v="62.7"/>
  </r>
  <r>
    <s v="Import"/>
    <s v="East Asia"/>
    <s v="China"/>
    <s v="Xiamen"/>
    <x v="21"/>
    <x v="0"/>
    <s v="Direct"/>
    <n v="2"/>
    <n v="3"/>
    <n v="7.0593000000000004"/>
  </r>
  <r>
    <s v="Import"/>
    <s v="East Asia"/>
    <s v="China"/>
    <s v="Xiamen"/>
    <x v="2"/>
    <x v="0"/>
    <s v="Direct"/>
    <n v="11"/>
    <n v="16"/>
    <n v="114.0381"/>
  </r>
  <r>
    <s v="Import"/>
    <s v="Eastern Europe and Russia"/>
    <s v="Poland"/>
    <s v="Gdynia"/>
    <x v="21"/>
    <x v="0"/>
    <s v="Direct"/>
    <n v="5"/>
    <n v="9"/>
    <n v="27.136600000000001"/>
  </r>
  <r>
    <s v="Import"/>
    <s v="Eastern Europe and Russia"/>
    <s v="Poland"/>
    <s v="Gdynia"/>
    <x v="12"/>
    <x v="0"/>
    <s v="Direct"/>
    <n v="2"/>
    <n v="2"/>
    <n v="42.84"/>
  </r>
  <r>
    <s v="Import"/>
    <s v="Eastern Europe and Russia"/>
    <s v="Poland"/>
    <s v="Poland - other"/>
    <x v="16"/>
    <x v="0"/>
    <s v="Direct"/>
    <n v="1"/>
    <n v="1"/>
    <n v="4.1399999999999997"/>
  </r>
  <r>
    <s v="Import"/>
    <s v="Eastern Europe and Russia"/>
    <s v="Romania"/>
    <s v="Constantza"/>
    <x v="1"/>
    <x v="0"/>
    <s v="Direct"/>
    <n v="2"/>
    <n v="4"/>
    <n v="24.36"/>
  </r>
  <r>
    <s v="Import"/>
    <s v="Eastern Europe and Russia"/>
    <s v="Russia"/>
    <s v="Novorossiysk"/>
    <x v="91"/>
    <x v="2"/>
    <s v="Direct"/>
    <n v="1"/>
    <n v="0"/>
    <n v="35235.745999999999"/>
  </r>
  <r>
    <s v="Import"/>
    <s v="Eastern Europe and Russia"/>
    <s v="Russia"/>
    <s v="St Petersburg Petrolesport"/>
    <x v="3"/>
    <x v="0"/>
    <s v="Direct"/>
    <n v="1"/>
    <n v="2"/>
    <n v="16.66"/>
  </r>
  <r>
    <s v="Import"/>
    <s v="Indian Ocean Islands"/>
    <s v="Christmas Island"/>
    <s v="Christmas Island "/>
    <x v="34"/>
    <x v="0"/>
    <s v="Direct"/>
    <n v="2"/>
    <n v="2"/>
    <n v="4"/>
  </r>
  <r>
    <s v="Import"/>
    <s v="Indian Ocean Islands"/>
    <s v="Christmas Island"/>
    <s v="Christmas Island "/>
    <x v="2"/>
    <x v="0"/>
    <s v="Direct"/>
    <n v="2"/>
    <n v="2"/>
    <n v="16.725000000000001"/>
  </r>
  <r>
    <s v="Import"/>
    <s v="Indian Ocean Islands"/>
    <s v="Cocos Island"/>
    <s v="Cocos Island "/>
    <x v="4"/>
    <x v="0"/>
    <s v="Direct"/>
    <n v="1"/>
    <n v="1"/>
    <n v="6.6719999999999997"/>
  </r>
  <r>
    <s v="Import"/>
    <s v="Indian Ocean Islands"/>
    <s v="Seychelles"/>
    <s v="Port Victoria"/>
    <x v="24"/>
    <x v="0"/>
    <s v="Direct"/>
    <n v="1"/>
    <n v="1"/>
    <n v="20.054400000000001"/>
  </r>
  <r>
    <s v="Import"/>
    <s v="Japan"/>
    <s v="Japan"/>
    <s v="Hakata"/>
    <x v="17"/>
    <x v="0"/>
    <s v="Direct"/>
    <n v="6"/>
    <n v="12"/>
    <n v="61.017000000000003"/>
  </r>
  <r>
    <s v="Import"/>
    <s v="Japan"/>
    <s v="Japan"/>
    <s v="Imari"/>
    <x v="24"/>
    <x v="0"/>
    <s v="Direct"/>
    <n v="1"/>
    <n v="1"/>
    <n v="17.600000000000001"/>
  </r>
  <r>
    <s v="Import"/>
    <s v="Japan"/>
    <s v="Japan"/>
    <s v="Kanda"/>
    <x v="29"/>
    <x v="1"/>
    <s v="Direct"/>
    <n v="226"/>
    <n v="0"/>
    <n v="375.36"/>
  </r>
  <r>
    <s v="Import"/>
    <s v="Japan"/>
    <s v="Japan"/>
    <s v="Kobe"/>
    <x v="3"/>
    <x v="1"/>
    <s v="Direct"/>
    <n v="9"/>
    <n v="0"/>
    <n v="36.74"/>
  </r>
  <r>
    <s v="Import"/>
    <s v="Japan"/>
    <s v="Japan"/>
    <s v="Kobe"/>
    <x v="3"/>
    <x v="0"/>
    <s v="Direct"/>
    <n v="2"/>
    <n v="4"/>
    <n v="29.504000000000001"/>
  </r>
  <r>
    <s v="Import"/>
    <s v="Japan"/>
    <s v="Japan"/>
    <s v="Kobe"/>
    <x v="66"/>
    <x v="0"/>
    <s v="Direct"/>
    <n v="2"/>
    <n v="2"/>
    <n v="30.88"/>
  </r>
  <r>
    <s v="Import"/>
    <s v="Japan"/>
    <s v="Japan"/>
    <s v="Kobe"/>
    <x v="11"/>
    <x v="1"/>
    <s v="Direct"/>
    <n v="8"/>
    <n v="0"/>
    <n v="114.47199999999999"/>
  </r>
  <r>
    <s v="Import"/>
    <s v="Japan"/>
    <s v="Japan"/>
    <s v="Moji"/>
    <x v="5"/>
    <x v="0"/>
    <s v="Direct"/>
    <n v="4"/>
    <n v="7"/>
    <n v="41.386400000000002"/>
  </r>
  <r>
    <s v="Import"/>
    <s v="Japan"/>
    <s v="Japan"/>
    <s v="Nagoya"/>
    <x v="29"/>
    <x v="1"/>
    <s v="Direct"/>
    <n v="1851"/>
    <n v="0"/>
    <n v="3140.3649999999998"/>
  </r>
  <r>
    <s v="Import"/>
    <s v="Japan"/>
    <s v="Japan"/>
    <s v="Nagoya"/>
    <x v="17"/>
    <x v="0"/>
    <s v="Direct"/>
    <n v="7"/>
    <n v="14"/>
    <n v="52.185499999999998"/>
  </r>
  <r>
    <s v="Import"/>
    <s v="Japan"/>
    <s v="Japan"/>
    <s v="Osaka"/>
    <x v="52"/>
    <x v="0"/>
    <s v="Direct"/>
    <n v="1"/>
    <n v="1"/>
    <n v="17.730799999999999"/>
  </r>
  <r>
    <s v="Import"/>
    <s v="Japan"/>
    <s v="Japan"/>
    <s v="Osaka"/>
    <x v="17"/>
    <x v="0"/>
    <s v="Direct"/>
    <n v="4"/>
    <n v="6"/>
    <n v="25.863"/>
  </r>
  <r>
    <s v="Import"/>
    <s v="Japan"/>
    <s v="Japan"/>
    <s v="Osaka"/>
    <x v="90"/>
    <x v="0"/>
    <s v="Direct"/>
    <n v="10"/>
    <n v="10"/>
    <n v="202.05"/>
  </r>
  <r>
    <s v="Import"/>
    <s v="Japan"/>
    <s v="Japan"/>
    <s v="Tokyo"/>
    <x v="27"/>
    <x v="0"/>
    <s v="Direct"/>
    <n v="1"/>
    <n v="1"/>
    <n v="1.9799"/>
  </r>
  <r>
    <s v="Import"/>
    <s v="Japan"/>
    <s v="Japan"/>
    <s v="Tokyo"/>
    <x v="3"/>
    <x v="0"/>
    <s v="Direct"/>
    <n v="2"/>
    <n v="3"/>
    <n v="1.395"/>
  </r>
  <r>
    <s v="Import"/>
    <s v="Japan"/>
    <s v="Japan"/>
    <s v="Tokyo"/>
    <x v="66"/>
    <x v="0"/>
    <s v="Direct"/>
    <n v="1"/>
    <n v="1"/>
    <n v="3.1110000000000002"/>
  </r>
  <r>
    <s v="Import"/>
    <s v="Japan"/>
    <s v="Japan"/>
    <s v="Tomakomai"/>
    <x v="67"/>
    <x v="0"/>
    <s v="Direct"/>
    <n v="2"/>
    <n v="2"/>
    <n v="41.88"/>
  </r>
  <r>
    <s v="Import"/>
    <s v="Japan"/>
    <s v="Japan"/>
    <s v="Yokkaichi"/>
    <x v="17"/>
    <x v="0"/>
    <s v="Direct"/>
    <n v="5"/>
    <n v="10"/>
    <n v="53.8"/>
  </r>
  <r>
    <s v="Import"/>
    <s v="Japan"/>
    <s v="Japan"/>
    <s v="Yokohama"/>
    <x v="3"/>
    <x v="0"/>
    <s v="Direct"/>
    <n v="16"/>
    <n v="29"/>
    <n v="190.56399999999999"/>
  </r>
  <r>
    <s v="Import"/>
    <s v="Mediterranean"/>
    <s v="Croatia"/>
    <s v="Rijeka Bakar"/>
    <x v="74"/>
    <x v="0"/>
    <s v="Direct"/>
    <n v="1"/>
    <n v="1"/>
    <n v="7.5313999999999997"/>
  </r>
  <r>
    <s v="Import"/>
    <s v="Mediterranean"/>
    <s v="Croatia"/>
    <s v="Rijeka Bakar"/>
    <x v="8"/>
    <x v="0"/>
    <s v="Direct"/>
    <n v="1"/>
    <n v="1"/>
    <n v="1.034"/>
  </r>
  <r>
    <s v="Import"/>
    <s v="Mediterranean"/>
    <s v="Italy"/>
    <s v="Ancona"/>
    <x v="1"/>
    <x v="0"/>
    <s v="Direct"/>
    <n v="1"/>
    <n v="2"/>
    <n v="8.2200000000000006"/>
  </r>
  <r>
    <s v="Import"/>
    <s v="Mediterranean"/>
    <s v="Italy"/>
    <s v="Ancona"/>
    <x v="8"/>
    <x v="0"/>
    <s v="Direct"/>
    <n v="2"/>
    <n v="4"/>
    <n v="43.13"/>
  </r>
  <r>
    <s v="Import"/>
    <s v="Mediterranean"/>
    <s v="Italy"/>
    <s v="Busnago"/>
    <x v="81"/>
    <x v="0"/>
    <s v="Direct"/>
    <n v="1"/>
    <n v="1"/>
    <n v="1.4039999999999999"/>
  </r>
  <r>
    <s v="Import"/>
    <s v="Mediterranean"/>
    <s v="Italy"/>
    <s v="Civitavecchia"/>
    <x v="29"/>
    <x v="1"/>
    <s v="Direct"/>
    <n v="11"/>
    <n v="0"/>
    <n v="12.509"/>
  </r>
  <r>
    <s v="Import"/>
    <s v="Mediterranean"/>
    <s v="Italy"/>
    <s v="Genoa"/>
    <x v="21"/>
    <x v="0"/>
    <s v="Direct"/>
    <n v="1"/>
    <n v="1"/>
    <n v="4.1059999999999999"/>
  </r>
  <r>
    <s v="Import"/>
    <s v="Mediterranean"/>
    <s v="Italy"/>
    <s v="Genoa"/>
    <x v="2"/>
    <x v="0"/>
    <s v="Direct"/>
    <n v="12"/>
    <n v="20"/>
    <n v="154.40129999999999"/>
  </r>
  <r>
    <s v="Import"/>
    <s v="Mediterranean"/>
    <s v="Italy"/>
    <s v="Genoa"/>
    <x v="7"/>
    <x v="0"/>
    <s v="Direct"/>
    <n v="3"/>
    <n v="5"/>
    <n v="24.6235"/>
  </r>
  <r>
    <s v="Import"/>
    <s v="Mediterranean"/>
    <s v="Italy"/>
    <s v="Genoa"/>
    <x v="66"/>
    <x v="0"/>
    <s v="Direct"/>
    <n v="1"/>
    <n v="2"/>
    <n v="11.367800000000001"/>
  </r>
  <r>
    <s v="Import"/>
    <s v="Mediterranean"/>
    <s v="Italy"/>
    <s v="Gioia Tauro"/>
    <x v="62"/>
    <x v="0"/>
    <s v="Direct"/>
    <n v="2"/>
    <n v="4"/>
    <n v="49.319499999999998"/>
  </r>
  <r>
    <s v="Import"/>
    <s v="Mediterranean"/>
    <s v="Italy"/>
    <s v="Grumo Appula"/>
    <x v="52"/>
    <x v="0"/>
    <s v="Direct"/>
    <n v="1"/>
    <n v="1"/>
    <n v="20.13"/>
  </r>
  <r>
    <s v="Import"/>
    <s v="Mediterranean"/>
    <s v="Italy"/>
    <s v="Italy - other"/>
    <x v="21"/>
    <x v="0"/>
    <s v="Direct"/>
    <n v="2"/>
    <n v="3"/>
    <n v="4.1829999999999998"/>
  </r>
  <r>
    <s v="Import"/>
    <s v="Mediterranean"/>
    <s v="Italy"/>
    <s v="Italy - other"/>
    <x v="62"/>
    <x v="0"/>
    <s v="Direct"/>
    <n v="6"/>
    <n v="6"/>
    <n v="100.84"/>
  </r>
  <r>
    <s v="Import"/>
    <s v="Mediterranean"/>
    <s v="Italy"/>
    <s v="Italy - other"/>
    <x v="8"/>
    <x v="0"/>
    <s v="Direct"/>
    <n v="3"/>
    <n v="5"/>
    <n v="16.05"/>
  </r>
  <r>
    <s v="Import"/>
    <s v="Mediterranean"/>
    <s v="Italy"/>
    <s v="La Spezia"/>
    <x v="72"/>
    <x v="0"/>
    <s v="Direct"/>
    <n v="1"/>
    <n v="1"/>
    <n v="2.0998999999999999"/>
  </r>
  <r>
    <s v="Import"/>
    <s v="Mediterranean"/>
    <s v="Italy"/>
    <s v="La Spezia"/>
    <x v="1"/>
    <x v="0"/>
    <s v="Direct"/>
    <n v="6"/>
    <n v="11"/>
    <n v="37.632399999999997"/>
  </r>
  <r>
    <s v="Import"/>
    <s v="Mediterranean"/>
    <s v="Italy"/>
    <s v="Livorno"/>
    <x v="7"/>
    <x v="0"/>
    <s v="Direct"/>
    <n v="1"/>
    <n v="1"/>
    <n v="9.94"/>
  </r>
  <r>
    <s v="Import"/>
    <s v="Mediterranean"/>
    <s v="Italy"/>
    <s v="Marghera"/>
    <x v="23"/>
    <x v="0"/>
    <s v="Direct"/>
    <n v="1"/>
    <n v="2"/>
    <n v="20.981999999999999"/>
  </r>
  <r>
    <s v="Import"/>
    <s v="Mediterranean"/>
    <s v="Italy"/>
    <s v="Naples"/>
    <x v="3"/>
    <x v="0"/>
    <s v="Direct"/>
    <n v="9"/>
    <n v="9"/>
    <n v="191.58"/>
  </r>
  <r>
    <s v="Import"/>
    <s v="Mediterranean"/>
    <s v="Italy"/>
    <s v="Paese"/>
    <x v="62"/>
    <x v="0"/>
    <s v="Direct"/>
    <n v="2"/>
    <n v="2"/>
    <n v="32.75"/>
  </r>
  <r>
    <s v="Import"/>
    <s v="Mediterranean"/>
    <s v="Italy"/>
    <s v="Ravenna"/>
    <x v="13"/>
    <x v="0"/>
    <s v="Direct"/>
    <n v="1"/>
    <n v="1"/>
    <n v="19.53"/>
  </r>
  <r>
    <s v="Import"/>
    <s v="Mediterranean"/>
    <s v="Italy"/>
    <s v="Ravenna"/>
    <x v="52"/>
    <x v="0"/>
    <s v="Direct"/>
    <n v="1"/>
    <n v="2"/>
    <n v="18.476199999999999"/>
  </r>
  <r>
    <s v="Import"/>
    <s v="Mediterranean"/>
    <s v="Italy"/>
    <s v="Salvaterra"/>
    <x v="10"/>
    <x v="0"/>
    <s v="Direct"/>
    <n v="1"/>
    <n v="1"/>
    <n v="23.86"/>
  </r>
  <r>
    <s v="Import"/>
    <s v="Mediterranean"/>
    <s v="Italy"/>
    <s v="Trieste"/>
    <x v="64"/>
    <x v="0"/>
    <s v="Direct"/>
    <n v="9"/>
    <n v="9"/>
    <n v="233.4204"/>
  </r>
  <r>
    <s v="Import"/>
    <s v="Mediterranean"/>
    <s v="Italy"/>
    <s v="Venice"/>
    <x v="47"/>
    <x v="0"/>
    <s v="Direct"/>
    <n v="1"/>
    <n v="1"/>
    <n v="7.0590000000000002"/>
  </r>
  <r>
    <s v="Import"/>
    <s v="Mediterranean"/>
    <s v="Italy"/>
    <s v="Venice"/>
    <x v="52"/>
    <x v="0"/>
    <s v="Direct"/>
    <n v="1"/>
    <n v="1"/>
    <n v="3.75"/>
  </r>
  <r>
    <s v="Import"/>
    <s v="Mediterranean"/>
    <s v="Slovakia"/>
    <s v="Slovakia - Other"/>
    <x v="21"/>
    <x v="0"/>
    <s v="Direct"/>
    <n v="1"/>
    <n v="2"/>
    <n v="9.8717000000000006"/>
  </r>
  <r>
    <s v="Import"/>
    <s v="Mediterranean"/>
    <s v="Turkey"/>
    <s v="Iskenderun"/>
    <x v="24"/>
    <x v="0"/>
    <s v="Direct"/>
    <n v="4"/>
    <n v="4"/>
    <n v="93"/>
  </r>
  <r>
    <s v="Import"/>
    <s v="Mediterranean"/>
    <s v="Turkey"/>
    <s v="Izmir"/>
    <x v="13"/>
    <x v="0"/>
    <s v="Direct"/>
    <n v="1"/>
    <n v="1"/>
    <n v="21.9816"/>
  </r>
  <r>
    <s v="Import"/>
    <s v="Mediterranean"/>
    <s v="Turkey"/>
    <s v="IZMIT"/>
    <x v="62"/>
    <x v="0"/>
    <s v="Direct"/>
    <n v="22"/>
    <n v="44"/>
    <n v="581.96799999999996"/>
  </r>
  <r>
    <s v="Import"/>
    <s v="Mediterranean"/>
    <s v="Turkey"/>
    <s v="IZMIT"/>
    <x v="8"/>
    <x v="0"/>
    <s v="Direct"/>
    <n v="12"/>
    <n v="23"/>
    <n v="134.518"/>
  </r>
  <r>
    <s v="Import"/>
    <s v="Mediterranean"/>
    <s v="Turkey"/>
    <s v="Korfez"/>
    <x v="2"/>
    <x v="0"/>
    <s v="Direct"/>
    <n v="2"/>
    <n v="4"/>
    <n v="53.390999999999998"/>
  </r>
  <r>
    <s v="Import"/>
    <s v="East Asia"/>
    <s v="China"/>
    <s v="Gaosha"/>
    <x v="8"/>
    <x v="0"/>
    <s v="Direct"/>
    <n v="1"/>
    <n v="2"/>
    <n v="6.5753000000000004"/>
  </r>
  <r>
    <s v="Import"/>
    <s v="East Asia"/>
    <s v="China"/>
    <s v="Haikou"/>
    <x v="38"/>
    <x v="0"/>
    <s v="Direct"/>
    <n v="1"/>
    <n v="1"/>
    <n v="9.02"/>
  </r>
  <r>
    <s v="Import"/>
    <s v="East Asia"/>
    <s v="China"/>
    <s v="Jiangmen"/>
    <x v="7"/>
    <x v="0"/>
    <s v="Direct"/>
    <n v="2"/>
    <n v="4"/>
    <n v="25.708400000000001"/>
  </r>
  <r>
    <s v="Import"/>
    <s v="East Asia"/>
    <s v="China"/>
    <s v="Jiangmen"/>
    <x v="52"/>
    <x v="0"/>
    <s v="Direct"/>
    <n v="1"/>
    <n v="2"/>
    <n v="18.8005"/>
  </r>
  <r>
    <s v="Import"/>
    <s v="East Asia"/>
    <s v="China"/>
    <s v="Jinjiang"/>
    <x v="21"/>
    <x v="0"/>
    <s v="Direct"/>
    <n v="11"/>
    <n v="21"/>
    <n v="58.464599999999997"/>
  </r>
  <r>
    <s v="Import"/>
    <s v="East Asia"/>
    <s v="China"/>
    <s v="Jiujiang"/>
    <x v="35"/>
    <x v="0"/>
    <s v="Direct"/>
    <n v="2"/>
    <n v="4"/>
    <n v="47.58"/>
  </r>
  <r>
    <s v="Import"/>
    <s v="East Asia"/>
    <s v="China"/>
    <s v="Lianyungang"/>
    <x v="5"/>
    <x v="0"/>
    <s v="Direct"/>
    <n v="9"/>
    <n v="9"/>
    <n v="169.964"/>
  </r>
  <r>
    <s v="Import"/>
    <s v="East Asia"/>
    <s v="China"/>
    <s v="Lianyungang"/>
    <x v="43"/>
    <x v="0"/>
    <s v="Direct"/>
    <n v="1"/>
    <n v="2"/>
    <n v="21"/>
  </r>
  <r>
    <s v="Import"/>
    <s v="East Asia"/>
    <s v="China"/>
    <s v="Nanjing"/>
    <x v="2"/>
    <x v="0"/>
    <s v="Direct"/>
    <n v="13"/>
    <n v="24"/>
    <n v="183.46950000000001"/>
  </r>
  <r>
    <s v="Import"/>
    <s v="East Asia"/>
    <s v="China"/>
    <s v="Nanjing"/>
    <x v="0"/>
    <x v="0"/>
    <s v="Direct"/>
    <n v="7"/>
    <n v="7"/>
    <n v="172.124"/>
  </r>
  <r>
    <s v="Import"/>
    <s v="East Asia"/>
    <s v="China"/>
    <s v="Nanjing"/>
    <x v="3"/>
    <x v="0"/>
    <s v="Direct"/>
    <n v="1"/>
    <n v="1"/>
    <n v="2.5760999999999998"/>
  </r>
  <r>
    <s v="Import"/>
    <s v="East Asia"/>
    <s v="China"/>
    <s v="Nanjing"/>
    <x v="8"/>
    <x v="0"/>
    <s v="Direct"/>
    <n v="7"/>
    <n v="12"/>
    <n v="29.160799999999998"/>
  </r>
  <r>
    <s v="Import"/>
    <s v="East Asia"/>
    <s v="China"/>
    <s v="Nansha"/>
    <x v="81"/>
    <x v="0"/>
    <s v="Direct"/>
    <n v="6"/>
    <n v="11"/>
    <n v="21.5853"/>
  </r>
  <r>
    <s v="Import"/>
    <s v="East Asia"/>
    <s v="China"/>
    <s v="Nansha"/>
    <x v="78"/>
    <x v="0"/>
    <s v="Direct"/>
    <n v="1"/>
    <n v="2"/>
    <n v="10.82"/>
  </r>
  <r>
    <s v="Import"/>
    <s v="East Asia"/>
    <s v="China"/>
    <s v="Nansha"/>
    <x v="1"/>
    <x v="0"/>
    <s v="Direct"/>
    <n v="2"/>
    <n v="3"/>
    <n v="10.44"/>
  </r>
  <r>
    <s v="Import"/>
    <s v="East Asia"/>
    <s v="China"/>
    <s v="Nansha"/>
    <x v="7"/>
    <x v="0"/>
    <s v="Direct"/>
    <n v="2"/>
    <n v="3"/>
    <n v="7.9470000000000001"/>
  </r>
  <r>
    <s v="Import"/>
    <s v="East Asia"/>
    <s v="China"/>
    <s v="Nansha"/>
    <x v="76"/>
    <x v="0"/>
    <s v="Direct"/>
    <n v="4"/>
    <n v="6"/>
    <n v="23.613099999999999"/>
  </r>
  <r>
    <s v="Import"/>
    <s v="East Asia"/>
    <s v="China"/>
    <s v="Nantong"/>
    <x v="1"/>
    <x v="0"/>
    <s v="Direct"/>
    <n v="1"/>
    <n v="2"/>
    <n v="15.0595"/>
  </r>
  <r>
    <s v="Import"/>
    <s v="East Asia"/>
    <s v="China"/>
    <s v="Nantong"/>
    <x v="70"/>
    <x v="0"/>
    <s v="Direct"/>
    <n v="5"/>
    <n v="10"/>
    <n v="79.209000000000003"/>
  </r>
  <r>
    <s v="Import"/>
    <s v="East Asia"/>
    <s v="China"/>
    <s v="Ningbo"/>
    <x v="63"/>
    <x v="0"/>
    <s v="Direct"/>
    <n v="3"/>
    <n v="4"/>
    <n v="15.833"/>
  </r>
  <r>
    <s v="Import"/>
    <s v="East Asia"/>
    <s v="China"/>
    <s v="Ningbo"/>
    <x v="13"/>
    <x v="0"/>
    <s v="Direct"/>
    <n v="3"/>
    <n v="5"/>
    <n v="49.660299999999999"/>
  </r>
  <r>
    <s v="Import"/>
    <s v="East Asia"/>
    <s v="China"/>
    <s v="Ningbo"/>
    <x v="81"/>
    <x v="0"/>
    <s v="Direct"/>
    <n v="160"/>
    <n v="287"/>
    <n v="1002.5088"/>
  </r>
  <r>
    <s v="Import"/>
    <s v="East Asia"/>
    <s v="China"/>
    <s v="Ningbo"/>
    <x v="78"/>
    <x v="0"/>
    <s v="Direct"/>
    <n v="2"/>
    <n v="4"/>
    <n v="14.676"/>
  </r>
  <r>
    <s v="Import"/>
    <s v="East Asia"/>
    <s v="China"/>
    <s v="Ningbo"/>
    <x v="76"/>
    <x v="0"/>
    <s v="Direct"/>
    <n v="18"/>
    <n v="28"/>
    <n v="141.24440000000001"/>
  </r>
  <r>
    <s v="Import"/>
    <s v="East Asia"/>
    <s v="China"/>
    <s v="Ningbo"/>
    <x v="8"/>
    <x v="0"/>
    <s v="Direct"/>
    <n v="134"/>
    <n v="216"/>
    <n v="926.12180000000001"/>
  </r>
  <r>
    <s v="Import"/>
    <s v="East Asia"/>
    <s v="China"/>
    <s v="Ningbo"/>
    <x v="17"/>
    <x v="0"/>
    <s v="Direct"/>
    <n v="11"/>
    <n v="17"/>
    <n v="168.09809999999999"/>
  </r>
  <r>
    <s v="Import"/>
    <s v="East Asia"/>
    <s v="China"/>
    <s v="Ningbo"/>
    <x v="66"/>
    <x v="0"/>
    <s v="Direct"/>
    <n v="34"/>
    <n v="55"/>
    <n v="148.5094"/>
  </r>
  <r>
    <s v="Import"/>
    <s v="East Asia"/>
    <s v="China"/>
    <s v="Qingdao"/>
    <x v="27"/>
    <x v="0"/>
    <s v="Direct"/>
    <n v="22"/>
    <n v="36"/>
    <n v="178.81829999999999"/>
  </r>
  <r>
    <s v="Import"/>
    <s v="East Asia"/>
    <s v="China"/>
    <s v="Qingdao"/>
    <x v="24"/>
    <x v="0"/>
    <s v="Direct"/>
    <n v="5"/>
    <n v="6"/>
    <n v="106.82299999999999"/>
  </r>
  <r>
    <s v="Import"/>
    <s v="East Asia"/>
    <s v="China"/>
    <s v="Qingdao"/>
    <x v="0"/>
    <x v="0"/>
    <s v="Direct"/>
    <n v="1"/>
    <n v="1"/>
    <n v="23.8"/>
  </r>
  <r>
    <s v="Import"/>
    <s v="East Asia"/>
    <s v="China"/>
    <s v="Qingdao"/>
    <x v="3"/>
    <x v="0"/>
    <s v="Direct"/>
    <n v="92"/>
    <n v="139"/>
    <n v="1181.7435"/>
  </r>
  <r>
    <s v="Import"/>
    <s v="East Asia"/>
    <s v="China"/>
    <s v="Qingdao"/>
    <x v="19"/>
    <x v="0"/>
    <s v="Direct"/>
    <n v="1"/>
    <n v="1"/>
    <n v="13.0745"/>
  </r>
  <r>
    <s v="Import"/>
    <s v="Mediterranean"/>
    <s v="Turkey"/>
    <s v="Tekirdag"/>
    <x v="21"/>
    <x v="0"/>
    <s v="Direct"/>
    <n v="5"/>
    <n v="10"/>
    <n v="35.654000000000003"/>
  </r>
  <r>
    <s v="Import"/>
    <s v="Mediterranean"/>
    <s v="Turkey"/>
    <s v="Turkey - other"/>
    <x v="2"/>
    <x v="0"/>
    <s v="Direct"/>
    <n v="4"/>
    <n v="8"/>
    <n v="96.27"/>
  </r>
  <r>
    <s v="Import"/>
    <s v="Middle East"/>
    <s v="Bahrain"/>
    <s v="Khalifa Bin Salman Pt"/>
    <x v="9"/>
    <x v="0"/>
    <s v="Direct"/>
    <n v="4"/>
    <n v="7"/>
    <n v="27.386700000000001"/>
  </r>
  <r>
    <s v="Import"/>
    <s v="Middle East"/>
    <s v="Israel"/>
    <s v="Haifa"/>
    <x v="35"/>
    <x v="0"/>
    <s v="Direct"/>
    <n v="9"/>
    <n v="9"/>
    <n v="185.32490000000001"/>
  </r>
  <r>
    <s v="Import"/>
    <s v="Middle East"/>
    <s v="Israel"/>
    <s v="Haifa"/>
    <x v="25"/>
    <x v="0"/>
    <s v="Direct"/>
    <n v="1"/>
    <n v="2"/>
    <n v="17.8"/>
  </r>
  <r>
    <s v="Import"/>
    <s v="Middle East"/>
    <s v="Israel"/>
    <s v="Haifa"/>
    <x v="1"/>
    <x v="0"/>
    <s v="Direct"/>
    <n v="2"/>
    <n v="3"/>
    <n v="9.6539999999999999"/>
  </r>
  <r>
    <s v="Import"/>
    <s v="Middle East"/>
    <s v="Saudi Arabia"/>
    <s v="Ad Dammam"/>
    <x v="5"/>
    <x v="0"/>
    <s v="Direct"/>
    <n v="2"/>
    <n v="2"/>
    <n v="26.68"/>
  </r>
  <r>
    <s v="Import"/>
    <s v="Middle East"/>
    <s v="United Arab Emirates"/>
    <s v="Jebel Ali"/>
    <x v="59"/>
    <x v="0"/>
    <s v="Direct"/>
    <n v="1"/>
    <n v="2"/>
    <n v="25.934999999999999"/>
  </r>
  <r>
    <s v="Import"/>
    <s v="Middle East"/>
    <s v="United Arab Emirates"/>
    <s v="Jebel Ali"/>
    <x v="27"/>
    <x v="0"/>
    <s v="Direct"/>
    <n v="1"/>
    <n v="2"/>
    <n v="16.47"/>
  </r>
  <r>
    <s v="Import"/>
    <s v="Middle East"/>
    <s v="United Arab Emirates"/>
    <s v="Jebel Ali"/>
    <x v="2"/>
    <x v="0"/>
    <s v="Direct"/>
    <n v="14"/>
    <n v="16"/>
    <n v="272.39929999999998"/>
  </r>
  <r>
    <s v="Import"/>
    <s v="Middle East"/>
    <s v="United Arab Emirates"/>
    <s v="Jebel Ali"/>
    <x v="3"/>
    <x v="0"/>
    <s v="Direct"/>
    <n v="2"/>
    <n v="4"/>
    <n v="6.8354999999999997"/>
  </r>
  <r>
    <s v="Import"/>
    <s v="Middle East"/>
    <s v="United Arab Emirates"/>
    <s v="Jebel Ali"/>
    <x v="66"/>
    <x v="0"/>
    <s v="Direct"/>
    <n v="4"/>
    <n v="6"/>
    <n v="66.790000000000006"/>
  </r>
  <r>
    <s v="Import"/>
    <s v="Middle East"/>
    <s v="United Arab Emirates"/>
    <s v="Jebel Ali"/>
    <x v="44"/>
    <x v="0"/>
    <s v="Direct"/>
    <n v="1"/>
    <n v="1"/>
    <n v="19.66"/>
  </r>
  <r>
    <s v="Import"/>
    <s v="New Zealand"/>
    <s v="New Zealand"/>
    <s v="Auckland"/>
    <x v="59"/>
    <x v="0"/>
    <s v="Direct"/>
    <n v="1"/>
    <n v="1"/>
    <n v="15.311999999999999"/>
  </r>
  <r>
    <s v="Import"/>
    <s v="New Zealand"/>
    <s v="New Zealand"/>
    <s v="Auckland"/>
    <x v="2"/>
    <x v="0"/>
    <s v="Direct"/>
    <n v="1"/>
    <n v="1"/>
    <n v="11.641999999999999"/>
  </r>
  <r>
    <s v="Import"/>
    <s v="New Zealand"/>
    <s v="New Zealand"/>
    <s v="Auckland"/>
    <x v="65"/>
    <x v="0"/>
    <s v="Direct"/>
    <n v="1"/>
    <n v="2"/>
    <n v="25.6"/>
  </r>
  <r>
    <s v="Import"/>
    <s v="New Zealand"/>
    <s v="New Zealand"/>
    <s v="Auckland"/>
    <x v="7"/>
    <x v="0"/>
    <s v="Direct"/>
    <n v="2"/>
    <n v="2"/>
    <n v="8.34"/>
  </r>
  <r>
    <s v="Import"/>
    <s v="New Zealand"/>
    <s v="New Zealand"/>
    <s v="Auckland"/>
    <x v="6"/>
    <x v="1"/>
    <s v="Direct"/>
    <n v="1"/>
    <n v="0"/>
    <n v="1.53"/>
  </r>
  <r>
    <s v="Import"/>
    <s v="New Zealand"/>
    <s v="New Zealand"/>
    <s v="Auckland"/>
    <x v="3"/>
    <x v="1"/>
    <s v="Direct"/>
    <n v="7"/>
    <n v="0"/>
    <n v="29.39"/>
  </r>
  <r>
    <s v="Import"/>
    <s v="New Zealand"/>
    <s v="New Zealand"/>
    <s v="Auckland"/>
    <x v="3"/>
    <x v="0"/>
    <s v="Direct"/>
    <n v="2"/>
    <n v="2"/>
    <n v="12.571"/>
  </r>
  <r>
    <s v="Import"/>
    <s v="New Zealand"/>
    <s v="New Zealand"/>
    <s v="Auckland"/>
    <x v="11"/>
    <x v="1"/>
    <s v="Direct"/>
    <n v="2"/>
    <n v="0"/>
    <n v="71.599999999999994"/>
  </r>
  <r>
    <s v="Import"/>
    <s v="New Zealand"/>
    <s v="New Zealand"/>
    <s v="Lyttelton"/>
    <x v="2"/>
    <x v="0"/>
    <s v="Direct"/>
    <n v="4"/>
    <n v="6"/>
    <n v="59.82"/>
  </r>
  <r>
    <s v="Import"/>
    <s v="New Zealand"/>
    <s v="New Zealand"/>
    <s v="Lyttelton"/>
    <x v="7"/>
    <x v="0"/>
    <s v="Direct"/>
    <n v="1"/>
    <n v="2"/>
    <n v="2.71"/>
  </r>
  <r>
    <s v="Import"/>
    <s v="New Zealand"/>
    <s v="New Zealand"/>
    <s v="Lyttelton"/>
    <x v="4"/>
    <x v="0"/>
    <s v="Direct"/>
    <n v="4"/>
    <n v="5"/>
    <n v="27.257000000000001"/>
  </r>
  <r>
    <s v="Import"/>
    <s v="New Zealand"/>
    <s v="New Zealand"/>
    <s v="Metroport / Auckland"/>
    <x v="5"/>
    <x v="0"/>
    <s v="Direct"/>
    <n v="2"/>
    <n v="3"/>
    <n v="26.565000000000001"/>
  </r>
  <r>
    <s v="Import"/>
    <s v="New Zealand"/>
    <s v="New Zealand"/>
    <s v="Metroport / Auckland"/>
    <x v="1"/>
    <x v="0"/>
    <s v="Direct"/>
    <n v="2"/>
    <n v="2"/>
    <n v="46.442999999999998"/>
  </r>
  <r>
    <s v="Import"/>
    <s v="New Zealand"/>
    <s v="New Zealand"/>
    <s v="Metroport / Auckland"/>
    <x v="70"/>
    <x v="0"/>
    <s v="Direct"/>
    <n v="1"/>
    <n v="1"/>
    <n v="6.5590000000000002"/>
  </r>
  <r>
    <s v="Import"/>
    <s v="New Zealand"/>
    <s v="New Zealand"/>
    <s v="Nelson"/>
    <x v="59"/>
    <x v="0"/>
    <s v="Direct"/>
    <n v="1"/>
    <n v="1"/>
    <n v="16.306000000000001"/>
  </r>
  <r>
    <s v="Import"/>
    <s v="East Asia"/>
    <s v="China"/>
    <s v="Xiamen"/>
    <x v="3"/>
    <x v="0"/>
    <s v="Direct"/>
    <n v="9"/>
    <n v="15"/>
    <n v="53.747900000000001"/>
  </r>
  <r>
    <s v="Import"/>
    <s v="East Asia"/>
    <s v="China"/>
    <s v="Xiamen"/>
    <x v="87"/>
    <x v="0"/>
    <s v="Direct"/>
    <n v="8"/>
    <n v="8"/>
    <n v="188.52"/>
  </r>
  <r>
    <s v="Import"/>
    <s v="East Asia"/>
    <s v="China"/>
    <s v="Xiamen"/>
    <x v="66"/>
    <x v="0"/>
    <s v="Direct"/>
    <n v="2"/>
    <n v="2"/>
    <n v="8.8059999999999992"/>
  </r>
  <r>
    <s v="Import"/>
    <s v="East Asia"/>
    <s v="China"/>
    <s v="Xiaolan"/>
    <x v="21"/>
    <x v="0"/>
    <s v="Direct"/>
    <n v="5"/>
    <n v="9"/>
    <n v="33.502000000000002"/>
  </r>
  <r>
    <s v="Import"/>
    <s v="East Asia"/>
    <s v="China"/>
    <s v="Yangzhou"/>
    <x v="21"/>
    <x v="0"/>
    <s v="Direct"/>
    <n v="8"/>
    <n v="15"/>
    <n v="39.939300000000003"/>
  </r>
  <r>
    <s v="Import"/>
    <s v="East Asia"/>
    <s v="China"/>
    <s v="Yangzhou"/>
    <x v="3"/>
    <x v="0"/>
    <s v="Direct"/>
    <n v="2"/>
    <n v="2"/>
    <n v="18.111999999999998"/>
  </r>
  <r>
    <s v="Import"/>
    <s v="East Asia"/>
    <s v="China"/>
    <s v="Yangzhou"/>
    <x v="8"/>
    <x v="0"/>
    <s v="Direct"/>
    <n v="3"/>
    <n v="6"/>
    <n v="18.4115"/>
  </r>
  <r>
    <s v="Import"/>
    <s v="East Asia"/>
    <s v="China"/>
    <s v="Yantian"/>
    <x v="27"/>
    <x v="0"/>
    <s v="Direct"/>
    <n v="16"/>
    <n v="27"/>
    <n v="87.172399999999996"/>
  </r>
  <r>
    <s v="Import"/>
    <s v="East Asia"/>
    <s v="China"/>
    <s v="Yantian"/>
    <x v="63"/>
    <x v="0"/>
    <s v="Direct"/>
    <n v="1"/>
    <n v="2"/>
    <n v="22.724499999999999"/>
  </r>
  <r>
    <s v="Import"/>
    <s v="East Asia"/>
    <s v="China"/>
    <s v="Yantian"/>
    <x v="79"/>
    <x v="0"/>
    <s v="Direct"/>
    <n v="1"/>
    <n v="1"/>
    <n v="5.5540000000000003"/>
  </r>
  <r>
    <s v="Import"/>
    <s v="East Asia"/>
    <s v="China"/>
    <s v="Yantian"/>
    <x v="78"/>
    <x v="0"/>
    <s v="Direct"/>
    <n v="2"/>
    <n v="4"/>
    <n v="17.233599999999999"/>
  </r>
  <r>
    <s v="Import"/>
    <s v="East Asia"/>
    <s v="China"/>
    <s v="Yantian"/>
    <x v="21"/>
    <x v="0"/>
    <s v="Direct"/>
    <n v="22"/>
    <n v="39"/>
    <n v="127.7966"/>
  </r>
  <r>
    <s v="Import"/>
    <s v="East Asia"/>
    <s v="China"/>
    <s v="Yantian"/>
    <x v="2"/>
    <x v="0"/>
    <s v="Direct"/>
    <n v="46"/>
    <n v="77"/>
    <n v="335.95420000000001"/>
  </r>
  <r>
    <s v="Import"/>
    <s v="East Asia"/>
    <s v="China"/>
    <s v="Yantian"/>
    <x v="3"/>
    <x v="0"/>
    <s v="Direct"/>
    <n v="2"/>
    <n v="4"/>
    <n v="21.794499999999999"/>
  </r>
  <r>
    <s v="Import"/>
    <s v="East Asia"/>
    <s v="China"/>
    <s v="Yantian"/>
    <x v="76"/>
    <x v="0"/>
    <s v="Direct"/>
    <n v="24"/>
    <n v="44"/>
    <n v="211.71129999999999"/>
  </r>
  <r>
    <s v="Import"/>
    <s v="East Asia"/>
    <s v="China"/>
    <s v="Yantian"/>
    <x v="66"/>
    <x v="0"/>
    <s v="Direct"/>
    <n v="12"/>
    <n v="24"/>
    <n v="106.9738"/>
  </r>
  <r>
    <s v="Import"/>
    <s v="East Asia"/>
    <s v="China"/>
    <s v="Yichang"/>
    <x v="19"/>
    <x v="0"/>
    <s v="Direct"/>
    <n v="1"/>
    <n v="1"/>
    <n v="22.388000000000002"/>
  </r>
  <r>
    <s v="Import"/>
    <s v="East Asia"/>
    <s v="China"/>
    <s v="Zhangjiagang"/>
    <x v="63"/>
    <x v="0"/>
    <s v="Direct"/>
    <n v="2"/>
    <n v="2"/>
    <n v="34.54"/>
  </r>
  <r>
    <s v="Import"/>
    <s v="East Asia"/>
    <s v="China"/>
    <s v="Zhenjiang"/>
    <x v="3"/>
    <x v="0"/>
    <s v="Direct"/>
    <n v="1"/>
    <n v="2"/>
    <n v="22.1"/>
  </r>
  <r>
    <s v="Import"/>
    <s v="East Asia"/>
    <s v="China"/>
    <s v="Zhongshan"/>
    <x v="21"/>
    <x v="0"/>
    <s v="Direct"/>
    <n v="2"/>
    <n v="2"/>
    <n v="5.5498000000000003"/>
  </r>
  <r>
    <s v="Import"/>
    <s v="East Asia"/>
    <s v="China"/>
    <s v="Zhongshan"/>
    <x v="44"/>
    <x v="0"/>
    <s v="Direct"/>
    <n v="1"/>
    <n v="1"/>
    <n v="14.07"/>
  </r>
  <r>
    <s v="Import"/>
    <s v="East Asia"/>
    <s v="China"/>
    <s v="Zhuhai"/>
    <x v="81"/>
    <x v="0"/>
    <s v="Direct"/>
    <n v="1"/>
    <n v="2"/>
    <n v="5.3090000000000002"/>
  </r>
  <r>
    <s v="Import"/>
    <s v="East Asia"/>
    <s v="Hong Kong"/>
    <s v="Hong Kong"/>
    <x v="1"/>
    <x v="0"/>
    <s v="Direct"/>
    <n v="10"/>
    <n v="15"/>
    <n v="106.892"/>
  </r>
  <r>
    <s v="Import"/>
    <s v="East Asia"/>
    <s v="Hong Kong"/>
    <s v="Hong Kong"/>
    <x v="7"/>
    <x v="0"/>
    <s v="Direct"/>
    <n v="4"/>
    <n v="7"/>
    <n v="50.738199999999999"/>
  </r>
  <r>
    <s v="Import"/>
    <s v="East Asia"/>
    <s v="Hong Kong"/>
    <s v="Hong Kong"/>
    <x v="4"/>
    <x v="0"/>
    <s v="Direct"/>
    <n v="2"/>
    <n v="2"/>
    <n v="4.16"/>
  </r>
  <r>
    <s v="Import"/>
    <s v="East Asia"/>
    <s v="Hong Kong"/>
    <s v="Hong Kong"/>
    <x v="12"/>
    <x v="0"/>
    <s v="Direct"/>
    <n v="2"/>
    <n v="2"/>
    <n v="26.1188"/>
  </r>
  <r>
    <s v="Import"/>
    <s v="East Asia"/>
    <s v="Hong Kong"/>
    <s v="Hong Kong"/>
    <x v="8"/>
    <x v="0"/>
    <s v="Direct"/>
    <n v="4"/>
    <n v="5"/>
    <n v="50.338299999999997"/>
  </r>
  <r>
    <s v="Import"/>
    <s v="East Asia"/>
    <s v="Hong Kong"/>
    <s v="Hong Kong"/>
    <x v="44"/>
    <x v="0"/>
    <s v="Direct"/>
    <n v="1"/>
    <n v="2"/>
    <n v="21.6084"/>
  </r>
  <r>
    <s v="Import"/>
    <s v="East Asia"/>
    <s v="Korea, Republic of"/>
    <s v="Busan"/>
    <x v="67"/>
    <x v="0"/>
    <s v="Direct"/>
    <n v="1"/>
    <n v="1"/>
    <n v="20.97"/>
  </r>
  <r>
    <s v="Import"/>
    <s v="East Asia"/>
    <s v="Korea, Republic of"/>
    <s v="Busan"/>
    <x v="1"/>
    <x v="0"/>
    <s v="Direct"/>
    <n v="23"/>
    <n v="24"/>
    <n v="363.39940000000001"/>
  </r>
  <r>
    <s v="Import"/>
    <s v="East Asia"/>
    <s v="Korea, Republic of"/>
    <s v="Busan"/>
    <x v="3"/>
    <x v="1"/>
    <s v="Direct"/>
    <n v="1"/>
    <n v="0"/>
    <n v="23.731999999999999"/>
  </r>
  <r>
    <s v="Import"/>
    <s v="East Asia"/>
    <s v="Korea, Republic of"/>
    <s v="Busan"/>
    <x v="4"/>
    <x v="0"/>
    <s v="Direct"/>
    <n v="1"/>
    <n v="1"/>
    <n v="4.12"/>
  </r>
  <r>
    <s v="Import"/>
    <s v="East Asia"/>
    <s v="China"/>
    <s v="Nanjing"/>
    <x v="81"/>
    <x v="0"/>
    <s v="Direct"/>
    <n v="1"/>
    <n v="1"/>
    <n v="2.1890000000000001"/>
  </r>
  <r>
    <s v="Import"/>
    <s v="East Asia"/>
    <s v="China"/>
    <s v="Nanjing"/>
    <x v="78"/>
    <x v="0"/>
    <s v="Direct"/>
    <n v="5"/>
    <n v="8"/>
    <n v="79.7"/>
  </r>
  <r>
    <s v="Import"/>
    <s v="East Asia"/>
    <s v="China"/>
    <s v="Nanjing"/>
    <x v="21"/>
    <x v="0"/>
    <s v="Direct"/>
    <n v="26"/>
    <n v="49"/>
    <n v="136.00649999999999"/>
  </r>
  <r>
    <s v="Import"/>
    <s v="East Asia"/>
    <s v="China"/>
    <s v="Nansha"/>
    <x v="35"/>
    <x v="0"/>
    <s v="Direct"/>
    <n v="1"/>
    <n v="1"/>
    <n v="20.45"/>
  </r>
  <r>
    <s v="Import"/>
    <s v="East Asia"/>
    <s v="China"/>
    <s v="Nantong"/>
    <x v="5"/>
    <x v="0"/>
    <s v="Direct"/>
    <n v="6"/>
    <n v="6"/>
    <n v="136.08000000000001"/>
  </r>
  <r>
    <s v="Import"/>
    <s v="East Asia"/>
    <s v="China"/>
    <s v="Nantong"/>
    <x v="52"/>
    <x v="0"/>
    <s v="Direct"/>
    <n v="1"/>
    <n v="1"/>
    <n v="3.8948"/>
  </r>
  <r>
    <s v="Import"/>
    <s v="East Asia"/>
    <s v="China"/>
    <s v="Ningbo"/>
    <x v="27"/>
    <x v="0"/>
    <s v="Direct"/>
    <n v="5"/>
    <n v="6"/>
    <n v="19.338000000000001"/>
  </r>
  <r>
    <s v="Import"/>
    <s v="East Asia"/>
    <s v="China"/>
    <s v="Ningbo"/>
    <x v="21"/>
    <x v="0"/>
    <s v="Direct"/>
    <n v="39"/>
    <n v="73"/>
    <n v="313.13069999999999"/>
  </r>
  <r>
    <s v="Import"/>
    <s v="East Asia"/>
    <s v="China"/>
    <s v="Ningbo"/>
    <x v="64"/>
    <x v="0"/>
    <s v="Direct"/>
    <n v="4"/>
    <n v="7"/>
    <n v="64.378"/>
  </r>
  <r>
    <s v="Import"/>
    <s v="East Asia"/>
    <s v="China"/>
    <s v="Ningbo"/>
    <x v="2"/>
    <x v="0"/>
    <s v="Direct"/>
    <n v="94"/>
    <n v="138"/>
    <n v="1127.2286999999999"/>
  </r>
  <r>
    <s v="Import"/>
    <s v="East Asia"/>
    <s v="China"/>
    <s v="Ningbo"/>
    <x v="11"/>
    <x v="0"/>
    <s v="Direct"/>
    <n v="2"/>
    <n v="3"/>
    <n v="31.948"/>
  </r>
  <r>
    <s v="Import"/>
    <s v="East Asia"/>
    <s v="China"/>
    <s v="Qingdao"/>
    <x v="10"/>
    <x v="0"/>
    <s v="Direct"/>
    <n v="26"/>
    <n v="28"/>
    <n v="561.77300000000002"/>
  </r>
  <r>
    <s v="Import"/>
    <s v="East Asia"/>
    <s v="China"/>
    <s v="Qingdao"/>
    <x v="63"/>
    <x v="0"/>
    <s v="Direct"/>
    <n v="19"/>
    <n v="32"/>
    <n v="345.30059999999997"/>
  </r>
  <r>
    <s v="Import"/>
    <s v="East Asia"/>
    <s v="China"/>
    <s v="Qingdao"/>
    <x v="13"/>
    <x v="0"/>
    <s v="Direct"/>
    <n v="30"/>
    <n v="39"/>
    <n v="589.46050000000002"/>
  </r>
  <r>
    <s v="Import"/>
    <s v="East Asia"/>
    <s v="China"/>
    <s v="Qingdao"/>
    <x v="79"/>
    <x v="0"/>
    <s v="Direct"/>
    <n v="31"/>
    <n v="36"/>
    <n v="587.34820000000002"/>
  </r>
  <r>
    <s v="Import"/>
    <s v="East Asia"/>
    <s v="China"/>
    <s v="Qingdao"/>
    <x v="78"/>
    <x v="0"/>
    <s v="Direct"/>
    <n v="7"/>
    <n v="11"/>
    <n v="94.924300000000002"/>
  </r>
  <r>
    <s v="Import"/>
    <s v="East Asia"/>
    <s v="China"/>
    <s v="Qingdao"/>
    <x v="1"/>
    <x v="0"/>
    <s v="Direct"/>
    <n v="64"/>
    <n v="95"/>
    <n v="630.33069999999998"/>
  </r>
  <r>
    <s v="Import"/>
    <s v="East Asia"/>
    <s v="China"/>
    <s v="Qingdao"/>
    <x v="80"/>
    <x v="0"/>
    <s v="Direct"/>
    <n v="5"/>
    <n v="5"/>
    <n v="121.6"/>
  </r>
  <r>
    <s v="Import"/>
    <s v="East Asia"/>
    <s v="China"/>
    <s v="QINZHOU"/>
    <x v="5"/>
    <x v="0"/>
    <s v="Direct"/>
    <n v="4"/>
    <n v="4"/>
    <n v="99.396000000000001"/>
  </r>
  <r>
    <s v="Import"/>
    <s v="East Asia"/>
    <s v="China"/>
    <s v="QINZHOU"/>
    <x v="52"/>
    <x v="0"/>
    <s v="Direct"/>
    <n v="1"/>
    <n v="1"/>
    <n v="18.178999999999998"/>
  </r>
  <r>
    <s v="Import"/>
    <s v="East Asia"/>
    <s v="China"/>
    <s v="Sanrong"/>
    <x v="10"/>
    <x v="0"/>
    <s v="Direct"/>
    <n v="1"/>
    <n v="2"/>
    <n v="23.86"/>
  </r>
  <r>
    <s v="Import"/>
    <s v="East Asia"/>
    <s v="China"/>
    <s v="Sanshui"/>
    <x v="10"/>
    <x v="0"/>
    <s v="Direct"/>
    <n v="27"/>
    <n v="27"/>
    <n v="647.58979999999997"/>
  </r>
  <r>
    <s v="Import"/>
    <s v="East Asia"/>
    <s v="China"/>
    <s v="Sanshui"/>
    <x v="2"/>
    <x v="0"/>
    <s v="Direct"/>
    <n v="2"/>
    <n v="4"/>
    <n v="13.28"/>
  </r>
  <r>
    <s v="Import"/>
    <s v="East Asia"/>
    <s v="China"/>
    <s v="Shanghai"/>
    <x v="27"/>
    <x v="0"/>
    <s v="Direct"/>
    <n v="104"/>
    <n v="184"/>
    <n v="651.12239999999997"/>
  </r>
  <r>
    <s v="Import"/>
    <s v="East Asia"/>
    <s v="China"/>
    <s v="Shanghai"/>
    <x v="64"/>
    <x v="1"/>
    <s v="Direct"/>
    <n v="788"/>
    <n v="0"/>
    <n v="1337.934"/>
  </r>
  <r>
    <s v="Import"/>
    <s v="East Asia"/>
    <s v="China"/>
    <s v="Shanghai"/>
    <x v="0"/>
    <x v="0"/>
    <s v="Direct"/>
    <n v="1"/>
    <n v="1"/>
    <n v="20.67"/>
  </r>
  <r>
    <s v="Import"/>
    <s v="East Asia"/>
    <s v="China"/>
    <s v="Shanghai"/>
    <x v="3"/>
    <x v="0"/>
    <s v="Direct"/>
    <n v="65"/>
    <n v="111"/>
    <n v="651.18330000000003"/>
  </r>
  <r>
    <s v="Import"/>
    <s v="East Asia"/>
    <s v="China"/>
    <s v="Shanghai"/>
    <x v="12"/>
    <x v="0"/>
    <s v="Direct"/>
    <n v="11"/>
    <n v="11"/>
    <n v="207.7766"/>
  </r>
  <r>
    <s v="Import"/>
    <s v="East Asia"/>
    <s v="China"/>
    <s v="Shanghai"/>
    <x v="11"/>
    <x v="1"/>
    <s v="Direct"/>
    <n v="22"/>
    <n v="0"/>
    <n v="466.57400000000001"/>
  </r>
  <r>
    <s v="Import"/>
    <s v="East Asia"/>
    <s v="China"/>
    <s v="Shanghai"/>
    <x v="11"/>
    <x v="0"/>
    <s v="Direct"/>
    <n v="29"/>
    <n v="54"/>
    <n v="535.40300000000002"/>
  </r>
  <r>
    <s v="Import"/>
    <s v="East Asia"/>
    <s v="China"/>
    <s v="Shantou"/>
    <x v="70"/>
    <x v="0"/>
    <s v="Direct"/>
    <n v="1"/>
    <n v="1"/>
    <n v="8.4450000000000003"/>
  </r>
  <r>
    <s v="Import"/>
    <s v="East Asia"/>
    <s v="China"/>
    <s v="Shekou"/>
    <x v="35"/>
    <x v="0"/>
    <s v="Direct"/>
    <n v="42"/>
    <n v="78"/>
    <n v="245.09200000000001"/>
  </r>
  <r>
    <s v="Import"/>
    <s v="East Asia"/>
    <s v="China"/>
    <s v="Shekou"/>
    <x v="52"/>
    <x v="0"/>
    <s v="Direct"/>
    <n v="1"/>
    <n v="2"/>
    <n v="13.5009"/>
  </r>
  <r>
    <s v="Import"/>
    <s v="New Zealand"/>
    <s v="New Zealand"/>
    <s v="Nelson"/>
    <x v="36"/>
    <x v="0"/>
    <s v="Direct"/>
    <n v="6"/>
    <n v="6"/>
    <n v="123.364"/>
  </r>
  <r>
    <s v="Import"/>
    <s v="New Zealand"/>
    <s v="New Zealand"/>
    <s v="Port Chalmers"/>
    <x v="38"/>
    <x v="0"/>
    <s v="Direct"/>
    <n v="1"/>
    <n v="2"/>
    <n v="26.312999999999999"/>
  </r>
  <r>
    <s v="Import"/>
    <s v="New Zealand"/>
    <s v="New Zealand"/>
    <s v="Tauranga"/>
    <x v="82"/>
    <x v="0"/>
    <s v="Direct"/>
    <n v="1"/>
    <n v="1"/>
    <n v="21.234000000000002"/>
  </r>
  <r>
    <s v="Import"/>
    <s v="New Zealand"/>
    <s v="New Zealand"/>
    <s v="Tauranga"/>
    <x v="63"/>
    <x v="0"/>
    <s v="Direct"/>
    <n v="4"/>
    <n v="8"/>
    <n v="66.296000000000006"/>
  </r>
  <r>
    <s v="Import"/>
    <s v="New Zealand"/>
    <s v="New Zealand"/>
    <s v="Tauranga"/>
    <x v="13"/>
    <x v="0"/>
    <s v="Direct"/>
    <n v="1"/>
    <n v="2"/>
    <n v="18.690000000000001"/>
  </r>
  <r>
    <s v="Import"/>
    <s v="New Zealand"/>
    <s v="New Zealand"/>
    <s v="Tauranga"/>
    <x v="6"/>
    <x v="0"/>
    <s v="Direct"/>
    <n v="0"/>
    <n v="0"/>
    <n v="2.6030000000000002"/>
  </r>
  <r>
    <s v="Import"/>
    <s v="New Zealand"/>
    <s v="New Zealand"/>
    <s v="Wellington"/>
    <x v="2"/>
    <x v="0"/>
    <s v="Direct"/>
    <n v="1"/>
    <n v="1"/>
    <n v="5"/>
  </r>
  <r>
    <s v="Import"/>
    <s v="Scandinavia"/>
    <s v="Finland"/>
    <s v="Hango(Hanko)"/>
    <x v="1"/>
    <x v="1"/>
    <s v="Direct"/>
    <n v="2"/>
    <n v="0"/>
    <n v="25.6"/>
  </r>
  <r>
    <s v="Import"/>
    <s v="Scandinavia"/>
    <s v="Finland"/>
    <s v="Helsinki"/>
    <x v="47"/>
    <x v="0"/>
    <s v="Direct"/>
    <n v="1"/>
    <n v="1"/>
    <n v="7.5308000000000002"/>
  </r>
  <r>
    <s v="Import"/>
    <s v="Scandinavia"/>
    <s v="Finland"/>
    <s v="Kotka"/>
    <x v="5"/>
    <x v="0"/>
    <s v="Direct"/>
    <n v="1"/>
    <n v="2"/>
    <n v="19.859000000000002"/>
  </r>
  <r>
    <s v="Import"/>
    <s v="Scandinavia"/>
    <s v="Norway"/>
    <s v="Heroya"/>
    <x v="19"/>
    <x v="0"/>
    <s v="Direct"/>
    <n v="1"/>
    <n v="1"/>
    <n v="24.047999999999998"/>
  </r>
  <r>
    <s v="Import"/>
    <s v="Scandinavia"/>
    <s v="Norway"/>
    <s v="Oslo"/>
    <x v="38"/>
    <x v="0"/>
    <s v="Direct"/>
    <n v="1"/>
    <n v="2"/>
    <n v="19.887"/>
  </r>
  <r>
    <s v="Import"/>
    <s v="Scandinavia"/>
    <s v="Norway"/>
    <s v="Stavanger"/>
    <x v="2"/>
    <x v="0"/>
    <s v="Direct"/>
    <n v="1"/>
    <n v="2"/>
    <n v="22.326000000000001"/>
  </r>
  <r>
    <s v="Import"/>
    <s v="Scandinavia"/>
    <s v="Sweden"/>
    <s v="Gothenburg"/>
    <x v="59"/>
    <x v="0"/>
    <s v="Direct"/>
    <n v="5"/>
    <n v="5"/>
    <n v="69.117000000000004"/>
  </r>
  <r>
    <s v="Import"/>
    <s v="Scandinavia"/>
    <s v="Sweden"/>
    <s v="Gothenburg"/>
    <x v="2"/>
    <x v="0"/>
    <s v="Direct"/>
    <n v="1"/>
    <n v="2"/>
    <n v="23.294"/>
  </r>
  <r>
    <s v="Import"/>
    <s v="Scandinavia"/>
    <s v="Sweden"/>
    <s v="Gothenburg"/>
    <x v="7"/>
    <x v="0"/>
    <s v="Direct"/>
    <n v="1"/>
    <n v="1"/>
    <n v="0.71599999999999997"/>
  </r>
  <r>
    <s v="Import"/>
    <s v="Scandinavia"/>
    <s v="Sweden"/>
    <s v="Stockholm"/>
    <x v="1"/>
    <x v="0"/>
    <s v="Direct"/>
    <n v="1"/>
    <n v="1"/>
    <n v="1.3"/>
  </r>
  <r>
    <s v="Import"/>
    <s v="Scandinavia"/>
    <s v="Sweden"/>
    <s v="Sweden - other"/>
    <x v="17"/>
    <x v="0"/>
    <s v="Direct"/>
    <n v="3"/>
    <n v="3"/>
    <n v="66.346500000000006"/>
  </r>
  <r>
    <s v="Import"/>
    <s v="South America"/>
    <s v="Argentina"/>
    <s v="San Lorenzo"/>
    <x v="92"/>
    <x v="2"/>
    <s v="Direct"/>
    <n v="1"/>
    <n v="0"/>
    <n v="8541"/>
  </r>
  <r>
    <s v="Import"/>
    <s v="South America"/>
    <s v="Brazil"/>
    <s v="Itaguai"/>
    <x v="17"/>
    <x v="0"/>
    <s v="Direct"/>
    <n v="4"/>
    <n v="8"/>
    <n v="54.260599999999997"/>
  </r>
  <r>
    <s v="Import"/>
    <s v="South America"/>
    <s v="Brazil"/>
    <s v="Santos"/>
    <x v="13"/>
    <x v="0"/>
    <s v="Direct"/>
    <n v="3"/>
    <n v="3"/>
    <n v="59.954999999999998"/>
  </r>
  <r>
    <s v="Import"/>
    <s v="South America"/>
    <s v="Brazil"/>
    <s v="Santos"/>
    <x v="1"/>
    <x v="1"/>
    <s v="Direct"/>
    <n v="1"/>
    <n v="0"/>
    <n v="22"/>
  </r>
  <r>
    <s v="Import"/>
    <s v="South America"/>
    <s v="Chile"/>
    <s v="Coronel"/>
    <x v="63"/>
    <x v="0"/>
    <s v="Direct"/>
    <n v="1"/>
    <n v="2"/>
    <n v="22.18"/>
  </r>
  <r>
    <s v="Import"/>
    <s v="South America"/>
    <s v="Chile"/>
    <s v="San Antonio"/>
    <x v="76"/>
    <x v="0"/>
    <s v="Direct"/>
    <n v="2"/>
    <n v="4"/>
    <n v="38.692"/>
  </r>
  <r>
    <s v="Import"/>
    <s v="South America"/>
    <s v="Chile"/>
    <s v="San Vicente"/>
    <x v="13"/>
    <x v="0"/>
    <s v="Direct"/>
    <n v="5"/>
    <n v="10"/>
    <n v="71.735500000000002"/>
  </r>
  <r>
    <s v="Import"/>
    <s v="South America"/>
    <s v="Colombia"/>
    <s v="Barranquilla"/>
    <x v="5"/>
    <x v="0"/>
    <s v="Direct"/>
    <n v="3"/>
    <n v="6"/>
    <n v="74.52"/>
  </r>
  <r>
    <s v="Import"/>
    <s v="South America"/>
    <s v="Peru"/>
    <s v="Callao"/>
    <x v="1"/>
    <x v="0"/>
    <s v="Direct"/>
    <n v="1"/>
    <n v="1"/>
    <n v="2.4"/>
  </r>
  <r>
    <s v="Import"/>
    <s v="South-East Asia"/>
    <s v="Cambodia"/>
    <s v="Kompong Som"/>
    <x v="81"/>
    <x v="0"/>
    <s v="Direct"/>
    <n v="1"/>
    <n v="1"/>
    <n v="8.7029999999999994"/>
  </r>
  <r>
    <s v="Import"/>
    <s v="South-East Asia"/>
    <s v="Cambodia"/>
    <s v="Kompong Som"/>
    <x v="52"/>
    <x v="0"/>
    <s v="Direct"/>
    <n v="1"/>
    <n v="1"/>
    <n v="3.0028999999999999"/>
  </r>
  <r>
    <s v="Import"/>
    <s v="South-East Asia"/>
    <s v="Indonesia"/>
    <s v="BATAM"/>
    <x v="2"/>
    <x v="1"/>
    <s v="Direct"/>
    <n v="32"/>
    <n v="0"/>
    <n v="302.16500000000002"/>
  </r>
  <r>
    <s v="Import"/>
    <s v="East Asia"/>
    <s v="Korea, Republic of"/>
    <s v="Busan"/>
    <x v="12"/>
    <x v="0"/>
    <s v="Direct"/>
    <n v="9"/>
    <n v="9"/>
    <n v="158.642"/>
  </r>
  <r>
    <s v="Import"/>
    <s v="East Asia"/>
    <s v="Korea, Republic of"/>
    <s v="Busan"/>
    <x v="8"/>
    <x v="0"/>
    <s v="Direct"/>
    <n v="18"/>
    <n v="20"/>
    <n v="248.00069999999999"/>
  </r>
  <r>
    <s v="Import"/>
    <s v="East Asia"/>
    <s v="Korea, Republic of"/>
    <s v="Busan"/>
    <x v="86"/>
    <x v="0"/>
    <s v="Direct"/>
    <n v="2"/>
    <n v="2"/>
    <n v="44.956000000000003"/>
  </r>
  <r>
    <s v="Import"/>
    <s v="East Asia"/>
    <s v="Korea, Republic of"/>
    <s v="Busan"/>
    <x v="17"/>
    <x v="0"/>
    <s v="Direct"/>
    <n v="11"/>
    <n v="21"/>
    <n v="95.651499999999999"/>
  </r>
  <r>
    <s v="Import"/>
    <s v="East Asia"/>
    <s v="Korea, Republic of"/>
    <s v="Busan"/>
    <x v="44"/>
    <x v="0"/>
    <s v="Direct"/>
    <n v="2"/>
    <n v="2"/>
    <n v="32.298000000000002"/>
  </r>
  <r>
    <s v="Import"/>
    <s v="East Asia"/>
    <s v="Korea, Republic of"/>
    <s v="Ulsan"/>
    <x v="29"/>
    <x v="1"/>
    <s v="Direct"/>
    <n v="662"/>
    <n v="0"/>
    <n v="980.18799999999999"/>
  </r>
  <r>
    <s v="Import"/>
    <s v="East Asia"/>
    <s v="Taiwan"/>
    <s v="Kaohsiung"/>
    <x v="2"/>
    <x v="0"/>
    <s v="Direct"/>
    <n v="9"/>
    <n v="11"/>
    <n v="140.23050000000001"/>
  </r>
  <r>
    <s v="Import"/>
    <s v="East Asia"/>
    <s v="Taiwan"/>
    <s v="Kaohsiung"/>
    <x v="76"/>
    <x v="0"/>
    <s v="Direct"/>
    <n v="6"/>
    <n v="12"/>
    <n v="54.132899999999999"/>
  </r>
  <r>
    <s v="Import"/>
    <s v="East Asia"/>
    <s v="Taiwan"/>
    <s v="Kaohsiung"/>
    <x v="66"/>
    <x v="0"/>
    <s v="Direct"/>
    <n v="1"/>
    <n v="1"/>
    <n v="2.8370000000000002"/>
  </r>
  <r>
    <s v="Import"/>
    <s v="East Asia"/>
    <s v="Taiwan"/>
    <s v="Keelung"/>
    <x v="3"/>
    <x v="0"/>
    <s v="Direct"/>
    <n v="1"/>
    <n v="1"/>
    <n v="1.355"/>
  </r>
  <r>
    <s v="Import"/>
    <s v="East Asia"/>
    <s v="Taiwan"/>
    <s v="Keelung"/>
    <x v="8"/>
    <x v="0"/>
    <s v="Direct"/>
    <n v="1"/>
    <n v="1"/>
    <n v="13.249499999999999"/>
  </r>
  <r>
    <s v="Import"/>
    <s v="East Asia"/>
    <s v="Taiwan"/>
    <s v="Keelung"/>
    <x v="17"/>
    <x v="0"/>
    <s v="Direct"/>
    <n v="5"/>
    <n v="10"/>
    <n v="71.969300000000004"/>
  </r>
  <r>
    <s v="Import"/>
    <s v="East Asia"/>
    <s v="Taiwan"/>
    <s v="Keelung"/>
    <x v="44"/>
    <x v="0"/>
    <s v="Direct"/>
    <n v="1"/>
    <n v="1"/>
    <n v="6.3616999999999999"/>
  </r>
  <r>
    <s v="Import"/>
    <s v="East Asia"/>
    <s v="Taiwan"/>
    <s v="Taichung"/>
    <x v="5"/>
    <x v="0"/>
    <s v="Direct"/>
    <n v="5"/>
    <n v="5"/>
    <n v="107.675"/>
  </r>
  <r>
    <s v="Import"/>
    <s v="East Asia"/>
    <s v="Taiwan"/>
    <s v="Taichung"/>
    <x v="35"/>
    <x v="0"/>
    <s v="Direct"/>
    <n v="4"/>
    <n v="8"/>
    <n v="30.59"/>
  </r>
  <r>
    <s v="Import"/>
    <s v="East Asia"/>
    <s v="Taiwan"/>
    <s v="Taichung"/>
    <x v="64"/>
    <x v="0"/>
    <s v="Direct"/>
    <n v="1"/>
    <n v="1"/>
    <n v="20.321999999999999"/>
  </r>
  <r>
    <s v="Import"/>
    <s v="East Asia"/>
    <s v="Taiwan"/>
    <s v="Taichung"/>
    <x v="16"/>
    <x v="0"/>
    <s v="Direct"/>
    <n v="4"/>
    <n v="4"/>
    <n v="16.398399999999999"/>
  </r>
  <r>
    <s v="Import"/>
    <s v="East Asia"/>
    <s v="Taiwan"/>
    <s v="Taipei"/>
    <x v="2"/>
    <x v="0"/>
    <s v="Direct"/>
    <n v="3"/>
    <n v="3"/>
    <n v="25.3141"/>
  </r>
  <r>
    <s v="Import"/>
    <s v="East Asia"/>
    <s v="Taiwan"/>
    <s v="Taipei"/>
    <x v="8"/>
    <x v="0"/>
    <s v="Direct"/>
    <n v="2"/>
    <n v="3"/>
    <n v="12.7623"/>
  </r>
  <r>
    <s v="Import"/>
    <s v="East Asia"/>
    <s v="Taiwan"/>
    <s v="Taiwan - other"/>
    <x v="1"/>
    <x v="0"/>
    <s v="Direct"/>
    <n v="1"/>
    <n v="2"/>
    <n v="17.045999999999999"/>
  </r>
  <r>
    <s v="Import"/>
    <s v="East Asia"/>
    <s v="Taiwan"/>
    <s v="Taoyuan"/>
    <x v="2"/>
    <x v="0"/>
    <s v="Direct"/>
    <n v="1"/>
    <n v="1"/>
    <n v="7.8226000000000004"/>
  </r>
  <r>
    <s v="Import"/>
    <s v="East Asia"/>
    <s v="Taiwan"/>
    <s v="Taoyuan"/>
    <x v="76"/>
    <x v="0"/>
    <s v="Direct"/>
    <n v="7"/>
    <n v="13"/>
    <n v="85.640500000000003"/>
  </r>
  <r>
    <s v="Import"/>
    <s v="Eastern Europe and Russia"/>
    <s v="Bulgaria"/>
    <s v="Bourgas"/>
    <x v="1"/>
    <x v="0"/>
    <s v="Direct"/>
    <n v="1"/>
    <n v="2"/>
    <n v="13.26"/>
  </r>
  <r>
    <s v="Import"/>
    <s v="Eastern Europe and Russia"/>
    <s v="Latvia"/>
    <s v="Riga"/>
    <x v="59"/>
    <x v="0"/>
    <s v="Direct"/>
    <n v="1"/>
    <n v="1"/>
    <n v="13.156000000000001"/>
  </r>
  <r>
    <s v="Import"/>
    <s v="Eastern Europe and Russia"/>
    <s v="Poland"/>
    <s v="Gdansk"/>
    <x v="1"/>
    <x v="0"/>
    <s v="Direct"/>
    <n v="4"/>
    <n v="8"/>
    <n v="18.712"/>
  </r>
  <r>
    <s v="Import"/>
    <s v="Eastern Europe and Russia"/>
    <s v="Poland"/>
    <s v="Gdynia"/>
    <x v="35"/>
    <x v="0"/>
    <s v="Direct"/>
    <n v="1"/>
    <n v="2"/>
    <n v="4"/>
  </r>
  <r>
    <s v="Import"/>
    <s v="Eastern Europe and Russia"/>
    <s v="Poland"/>
    <s v="Gdynia"/>
    <x v="13"/>
    <x v="0"/>
    <s v="Direct"/>
    <n v="1"/>
    <n v="1"/>
    <n v="21.725200000000001"/>
  </r>
  <r>
    <s v="Import"/>
    <s v="Eastern Europe and Russia"/>
    <s v="Poland"/>
    <s v="Poland - other"/>
    <x v="21"/>
    <x v="0"/>
    <s v="Direct"/>
    <n v="1"/>
    <n v="2"/>
    <n v="6.3"/>
  </r>
  <r>
    <s v="Import"/>
    <s v="Eastern Europe and Russia"/>
    <s v="Romania"/>
    <s v="Constantza"/>
    <x v="63"/>
    <x v="0"/>
    <s v="Direct"/>
    <n v="2"/>
    <n v="3"/>
    <n v="40.545999999999999"/>
  </r>
  <r>
    <s v="Import"/>
    <s v="Eastern Europe and Russia"/>
    <s v="Russia"/>
    <s v="St Petersburg"/>
    <x v="5"/>
    <x v="0"/>
    <s v="Direct"/>
    <n v="3"/>
    <n v="3"/>
    <n v="76.721999999999994"/>
  </r>
  <r>
    <s v="Import"/>
    <s v="South-East Asia"/>
    <s v="Indonesia"/>
    <s v="Jakarta"/>
    <x v="89"/>
    <x v="0"/>
    <s v="Direct"/>
    <n v="6"/>
    <n v="6"/>
    <n v="147.47999999999999"/>
  </r>
  <r>
    <s v="Import"/>
    <s v="South-East Asia"/>
    <s v="Indonesia"/>
    <s v="Jakarta"/>
    <x v="25"/>
    <x v="0"/>
    <s v="Direct"/>
    <n v="1"/>
    <n v="2"/>
    <n v="14.8775"/>
  </r>
  <r>
    <s v="Import"/>
    <s v="South-East Asia"/>
    <s v="Indonesia"/>
    <s v="Jakarta"/>
    <x v="81"/>
    <x v="0"/>
    <s v="Direct"/>
    <n v="10"/>
    <n v="18"/>
    <n v="35.497700000000002"/>
  </r>
  <r>
    <s v="Import"/>
    <s v="South-East Asia"/>
    <s v="Indonesia"/>
    <s v="Jakarta"/>
    <x v="1"/>
    <x v="0"/>
    <s v="Direct"/>
    <n v="18"/>
    <n v="31"/>
    <n v="183.77950000000001"/>
  </r>
  <r>
    <s v="Import"/>
    <s v="South-East Asia"/>
    <s v="Indonesia"/>
    <s v="Jakarta"/>
    <x v="52"/>
    <x v="0"/>
    <s v="Direct"/>
    <n v="12"/>
    <n v="22"/>
    <n v="166.83099999999999"/>
  </r>
  <r>
    <s v="Import"/>
    <s v="South-East Asia"/>
    <s v="Indonesia"/>
    <s v="Jakarta"/>
    <x v="12"/>
    <x v="0"/>
    <s v="Direct"/>
    <n v="4"/>
    <n v="4"/>
    <n v="76.7"/>
  </r>
  <r>
    <s v="Import"/>
    <s v="South-East Asia"/>
    <s v="Indonesia"/>
    <s v="PANJANG"/>
    <x v="13"/>
    <x v="0"/>
    <s v="Direct"/>
    <n v="3"/>
    <n v="3"/>
    <n v="61.401000000000003"/>
  </r>
  <r>
    <s v="Import"/>
    <s v="South-East Asia"/>
    <s v="Indonesia"/>
    <s v="Semarang"/>
    <x v="10"/>
    <x v="0"/>
    <s v="Direct"/>
    <n v="2"/>
    <n v="3"/>
    <n v="5.17"/>
  </r>
  <r>
    <s v="Import"/>
    <s v="South-East Asia"/>
    <s v="Indonesia"/>
    <s v="Surabaya"/>
    <x v="38"/>
    <x v="0"/>
    <s v="Direct"/>
    <n v="6"/>
    <n v="6"/>
    <n v="62.046300000000002"/>
  </r>
  <r>
    <s v="Import"/>
    <s v="South-East Asia"/>
    <s v="Indonesia"/>
    <s v="Surabaya"/>
    <x v="81"/>
    <x v="0"/>
    <s v="Direct"/>
    <n v="6"/>
    <n v="9"/>
    <n v="27.879100000000001"/>
  </r>
  <r>
    <s v="Import"/>
    <s v="South-East Asia"/>
    <s v="Indonesia"/>
    <s v="Surabaya"/>
    <x v="9"/>
    <x v="0"/>
    <s v="Direct"/>
    <n v="3"/>
    <n v="5"/>
    <n v="33.693100000000001"/>
  </r>
  <r>
    <s v="Import"/>
    <s v="South-East Asia"/>
    <s v="Indonesia"/>
    <s v="Surabaya"/>
    <x v="52"/>
    <x v="0"/>
    <s v="Direct"/>
    <n v="1"/>
    <n v="1"/>
    <n v="8.2606000000000002"/>
  </r>
  <r>
    <s v="Import"/>
    <s v="South-East Asia"/>
    <s v="Malaysia"/>
    <s v="Pasir Gudang"/>
    <x v="63"/>
    <x v="0"/>
    <s v="Direct"/>
    <n v="2"/>
    <n v="4"/>
    <n v="44.100900000000003"/>
  </r>
  <r>
    <s v="Import"/>
    <s v="South-East Asia"/>
    <s v="Malaysia"/>
    <s v="Pasir Gudang"/>
    <x v="8"/>
    <x v="0"/>
    <s v="Direct"/>
    <n v="3"/>
    <n v="4"/>
    <n v="18.616900000000001"/>
  </r>
  <r>
    <s v="Import"/>
    <s v="South-East Asia"/>
    <s v="Malaysia"/>
    <s v="Pasir Gudang"/>
    <x v="17"/>
    <x v="0"/>
    <s v="Direct"/>
    <n v="4"/>
    <n v="8"/>
    <n v="76.027299999999997"/>
  </r>
  <r>
    <s v="Import"/>
    <s v="South-East Asia"/>
    <s v="Malaysia"/>
    <s v="Penang"/>
    <x v="2"/>
    <x v="0"/>
    <s v="Direct"/>
    <n v="12"/>
    <n v="15"/>
    <n v="251.374"/>
  </r>
  <r>
    <s v="Import"/>
    <s v="South-East Asia"/>
    <s v="Malaysia"/>
    <s v="Penang"/>
    <x v="7"/>
    <x v="0"/>
    <s v="Direct"/>
    <n v="3"/>
    <n v="3"/>
    <n v="5.2206999999999999"/>
  </r>
  <r>
    <s v="Import"/>
    <s v="South-East Asia"/>
    <s v="Malaysia"/>
    <s v="Port Klang"/>
    <x v="82"/>
    <x v="0"/>
    <s v="Direct"/>
    <n v="2"/>
    <n v="2"/>
    <n v="38.799999999999997"/>
  </r>
  <r>
    <s v="Import"/>
    <s v="South-East Asia"/>
    <s v="Malaysia"/>
    <s v="Port Klang"/>
    <x v="27"/>
    <x v="0"/>
    <s v="Direct"/>
    <n v="3"/>
    <n v="6"/>
    <n v="58.604799999999997"/>
  </r>
  <r>
    <s v="Import"/>
    <s v="South-East Asia"/>
    <s v="Malaysia"/>
    <s v="Port Klang"/>
    <x v="34"/>
    <x v="0"/>
    <s v="Direct"/>
    <n v="66"/>
    <n v="73"/>
    <n v="175.5"/>
  </r>
  <r>
    <s v="Import"/>
    <s v="South-East Asia"/>
    <s v="Malaysia"/>
    <s v="Port Klang"/>
    <x v="21"/>
    <x v="0"/>
    <s v="Direct"/>
    <n v="26"/>
    <n v="48"/>
    <n v="131.75980000000001"/>
  </r>
  <r>
    <s v="Import"/>
    <s v="South-East Asia"/>
    <s v="Malaysia"/>
    <s v="Port Klang"/>
    <x v="2"/>
    <x v="0"/>
    <s v="Direct"/>
    <n v="67"/>
    <n v="101"/>
    <n v="1249.1106"/>
  </r>
  <r>
    <s v="Import"/>
    <s v="South-East Asia"/>
    <s v="Malaysia"/>
    <s v="Port Klang"/>
    <x v="7"/>
    <x v="0"/>
    <s v="Direct"/>
    <n v="3"/>
    <n v="6"/>
    <n v="26.947399999999998"/>
  </r>
  <r>
    <s v="Import"/>
    <s v="South-East Asia"/>
    <s v="Malaysia"/>
    <s v="Port Klang"/>
    <x v="62"/>
    <x v="0"/>
    <s v="Direct"/>
    <n v="4"/>
    <n v="4"/>
    <n v="57.915799999999997"/>
  </r>
  <r>
    <s v="Import"/>
    <s v="South-East Asia"/>
    <s v="Malaysia"/>
    <s v="Port Klang"/>
    <x v="3"/>
    <x v="0"/>
    <s v="Direct"/>
    <n v="2"/>
    <n v="2"/>
    <n v="30.813400000000001"/>
  </r>
  <r>
    <s v="Import"/>
    <s v="South-East Asia"/>
    <s v="Malaysia"/>
    <s v="Port Klang"/>
    <x v="4"/>
    <x v="0"/>
    <s v="Direct"/>
    <n v="2"/>
    <n v="3"/>
    <n v="5.0330000000000004"/>
  </r>
  <r>
    <s v="Import"/>
    <s v="South-East Asia"/>
    <s v="Malaysia"/>
    <s v="Port Klang"/>
    <x v="8"/>
    <x v="0"/>
    <s v="Direct"/>
    <n v="92"/>
    <n v="158"/>
    <n v="1472.0223000000001"/>
  </r>
  <r>
    <s v="Import"/>
    <s v="South-East Asia"/>
    <s v="Malaysia"/>
    <s v="Port Klang"/>
    <x v="17"/>
    <x v="0"/>
    <s v="Direct"/>
    <n v="27"/>
    <n v="41"/>
    <n v="255.59819999999999"/>
  </r>
  <r>
    <s v="Import"/>
    <s v="South-East Asia"/>
    <s v="Malaysia"/>
    <s v="Port Klang"/>
    <x v="80"/>
    <x v="0"/>
    <s v="Direct"/>
    <n v="1"/>
    <n v="1"/>
    <n v="25.2"/>
  </r>
  <r>
    <s v="Import"/>
    <s v="South-East Asia"/>
    <s v="Malaysia"/>
    <s v="Port Klang"/>
    <x v="66"/>
    <x v="0"/>
    <s v="Direct"/>
    <n v="12"/>
    <n v="21"/>
    <n v="136.26519999999999"/>
  </r>
  <r>
    <s v="Import"/>
    <s v="Indian Ocean Islands"/>
    <s v="Mauritius"/>
    <s v="Port Louis"/>
    <x v="63"/>
    <x v="0"/>
    <s v="Direct"/>
    <n v="2"/>
    <n v="2"/>
    <n v="25.16"/>
  </r>
  <r>
    <s v="Import"/>
    <s v="Japan"/>
    <s v="Japan"/>
    <s v="Hakata"/>
    <x v="13"/>
    <x v="0"/>
    <s v="Direct"/>
    <n v="1"/>
    <n v="1"/>
    <n v="18.48"/>
  </r>
  <r>
    <s v="Import"/>
    <s v="Japan"/>
    <s v="Japan"/>
    <s v="Kobe"/>
    <x v="5"/>
    <x v="0"/>
    <s v="Direct"/>
    <n v="1"/>
    <n v="1"/>
    <n v="12.76"/>
  </r>
  <r>
    <s v="Import"/>
    <s v="Japan"/>
    <s v="Japan"/>
    <s v="Kobe"/>
    <x v="1"/>
    <x v="0"/>
    <s v="Direct"/>
    <n v="7"/>
    <n v="13"/>
    <n v="63.238999999999997"/>
  </r>
  <r>
    <s v="Import"/>
    <s v="Japan"/>
    <s v="Japan"/>
    <s v="Kobe"/>
    <x v="52"/>
    <x v="0"/>
    <s v="Direct"/>
    <n v="1"/>
    <n v="1"/>
    <n v="4.3482000000000003"/>
  </r>
  <r>
    <s v="Import"/>
    <s v="Japan"/>
    <s v="Japan"/>
    <s v="Nagoya"/>
    <x v="70"/>
    <x v="0"/>
    <s v="Direct"/>
    <n v="1"/>
    <n v="1"/>
    <n v="4.9161999999999999"/>
  </r>
  <r>
    <s v="Import"/>
    <s v="Japan"/>
    <s v="Japan"/>
    <s v="Nagoya"/>
    <x v="11"/>
    <x v="1"/>
    <s v="Direct"/>
    <n v="1"/>
    <n v="0"/>
    <n v="10.72"/>
  </r>
  <r>
    <s v="Import"/>
    <s v="Japan"/>
    <s v="Japan"/>
    <s v="Nagoya"/>
    <x v="11"/>
    <x v="0"/>
    <s v="Direct"/>
    <n v="2"/>
    <n v="4"/>
    <n v="27.795000000000002"/>
  </r>
  <r>
    <s v="Import"/>
    <s v="Japan"/>
    <s v="Japan"/>
    <s v="Niigata"/>
    <x v="21"/>
    <x v="0"/>
    <s v="Direct"/>
    <n v="2"/>
    <n v="4"/>
    <n v="14.984"/>
  </r>
  <r>
    <s v="Import"/>
    <s v="Japan"/>
    <s v="Japan"/>
    <s v="Osaka"/>
    <x v="13"/>
    <x v="0"/>
    <s v="Direct"/>
    <n v="2"/>
    <n v="2"/>
    <n v="36.96"/>
  </r>
  <r>
    <s v="Import"/>
    <s v="Japan"/>
    <s v="Japan"/>
    <s v="Osaka"/>
    <x v="76"/>
    <x v="0"/>
    <s v="Direct"/>
    <n v="4"/>
    <n v="4"/>
    <n v="61.8172"/>
  </r>
  <r>
    <s v="Import"/>
    <s v="Japan"/>
    <s v="Japan"/>
    <s v="Osaka"/>
    <x v="11"/>
    <x v="1"/>
    <s v="Direct"/>
    <n v="1"/>
    <n v="0"/>
    <n v="25.7"/>
  </r>
  <r>
    <s v="Import"/>
    <s v="Japan"/>
    <s v="Japan"/>
    <s v="Osaka"/>
    <x v="11"/>
    <x v="0"/>
    <s v="Direct"/>
    <n v="1"/>
    <n v="2"/>
    <n v="15.24"/>
  </r>
  <r>
    <s v="Import"/>
    <s v="Japan"/>
    <s v="Japan"/>
    <s v="Shimizu"/>
    <x v="52"/>
    <x v="0"/>
    <s v="Direct"/>
    <n v="1"/>
    <n v="1"/>
    <n v="9.02"/>
  </r>
  <r>
    <s v="Import"/>
    <s v="Japan"/>
    <s v="Japan"/>
    <s v="Shiogama"/>
    <x v="17"/>
    <x v="0"/>
    <s v="Direct"/>
    <n v="9"/>
    <n v="18"/>
    <n v="84.385999999999996"/>
  </r>
  <r>
    <s v="Import"/>
    <s v="Japan"/>
    <s v="Japan"/>
    <s v="Tokyo"/>
    <x v="5"/>
    <x v="0"/>
    <s v="Direct"/>
    <n v="3"/>
    <n v="3"/>
    <n v="48.405000000000001"/>
  </r>
  <r>
    <s v="Import"/>
    <s v="Japan"/>
    <s v="Japan"/>
    <s v="Tokyo"/>
    <x v="1"/>
    <x v="0"/>
    <s v="Direct"/>
    <n v="1"/>
    <n v="2"/>
    <n v="8.2720000000000002"/>
  </r>
  <r>
    <s v="Import"/>
    <s v="Japan"/>
    <s v="Japan"/>
    <s v="Tokyo"/>
    <x v="52"/>
    <x v="0"/>
    <s v="Direct"/>
    <n v="3"/>
    <n v="3"/>
    <n v="19.616499999999998"/>
  </r>
  <r>
    <s v="Import"/>
    <s v="Japan"/>
    <s v="Japan"/>
    <s v="Yokohama"/>
    <x v="1"/>
    <x v="0"/>
    <s v="Direct"/>
    <n v="11"/>
    <n v="19"/>
    <n v="97.724999999999994"/>
  </r>
  <r>
    <s v="Import"/>
    <s v="Japan"/>
    <s v="Japan"/>
    <s v="Yokohama"/>
    <x v="17"/>
    <x v="1"/>
    <s v="Direct"/>
    <n v="7"/>
    <n v="0"/>
    <n v="149.1"/>
  </r>
  <r>
    <s v="Import"/>
    <s v="Mediterranean"/>
    <s v="Croatia"/>
    <s v="Rijeka Bakar"/>
    <x v="64"/>
    <x v="0"/>
    <s v="Direct"/>
    <n v="1"/>
    <n v="1"/>
    <n v="23.875"/>
  </r>
  <r>
    <s v="Import"/>
    <s v="Mediterranean"/>
    <s v="Greece"/>
    <s v="Eleusis"/>
    <x v="3"/>
    <x v="1"/>
    <s v="Direct"/>
    <n v="1"/>
    <n v="0"/>
    <n v="35"/>
  </r>
  <r>
    <s v="Import"/>
    <s v="Mediterranean"/>
    <s v="Greece"/>
    <s v="Eleusis"/>
    <x v="3"/>
    <x v="0"/>
    <s v="Direct"/>
    <n v="4"/>
    <n v="5"/>
    <n v="22"/>
  </r>
  <r>
    <s v="Import"/>
    <s v="Mediterranean"/>
    <s v="Greece"/>
    <s v="Piraeus"/>
    <x v="13"/>
    <x v="0"/>
    <s v="Direct"/>
    <n v="6"/>
    <n v="6"/>
    <n v="101.6"/>
  </r>
  <r>
    <s v="Import"/>
    <s v="Mediterranean"/>
    <s v="Italy"/>
    <s v="Casalgrande"/>
    <x v="81"/>
    <x v="0"/>
    <s v="Direct"/>
    <n v="2"/>
    <n v="2"/>
    <n v="24.767600000000002"/>
  </r>
  <r>
    <s v="Import"/>
    <s v="Mediterranean"/>
    <s v="Italy"/>
    <s v="Castel D'Azzano"/>
    <x v="81"/>
    <x v="0"/>
    <s v="Direct"/>
    <n v="1"/>
    <n v="2"/>
    <n v="1.6701999999999999"/>
  </r>
  <r>
    <s v="Import"/>
    <s v="Mediterranean"/>
    <s v="Italy"/>
    <s v="Castel D'Azzano"/>
    <x v="52"/>
    <x v="0"/>
    <s v="Direct"/>
    <n v="1"/>
    <n v="1"/>
    <n v="20.824000000000002"/>
  </r>
  <r>
    <s v="Import"/>
    <s v="Mediterranean"/>
    <s v="Italy"/>
    <s v="Genoa"/>
    <x v="25"/>
    <x v="0"/>
    <s v="Direct"/>
    <n v="4"/>
    <n v="8"/>
    <n v="98.478999999999999"/>
  </r>
  <r>
    <s v="Import"/>
    <s v="Mediterranean"/>
    <s v="Italy"/>
    <s v="Genoa"/>
    <x v="81"/>
    <x v="0"/>
    <s v="Direct"/>
    <n v="15"/>
    <n v="25"/>
    <n v="77.637600000000006"/>
  </r>
  <r>
    <s v="Import"/>
    <s v="Mediterranean"/>
    <s v="Italy"/>
    <s v="Genoa"/>
    <x v="1"/>
    <x v="0"/>
    <s v="Direct"/>
    <n v="15"/>
    <n v="22"/>
    <n v="87.948999999999998"/>
  </r>
  <r>
    <s v="Import"/>
    <s v="Mediterranean"/>
    <s v="Italy"/>
    <s v="Genoa"/>
    <x v="9"/>
    <x v="0"/>
    <s v="Direct"/>
    <n v="3"/>
    <n v="5"/>
    <n v="61.427"/>
  </r>
  <r>
    <s v="Import"/>
    <s v="East Asia"/>
    <s v="China"/>
    <s v="Shekou"/>
    <x v="11"/>
    <x v="0"/>
    <s v="Direct"/>
    <n v="1"/>
    <n v="2"/>
    <n v="7.6130000000000004"/>
  </r>
  <r>
    <s v="Import"/>
    <s v="East Asia"/>
    <s v="China"/>
    <s v="Tianjin"/>
    <x v="2"/>
    <x v="1"/>
    <s v="Direct"/>
    <n v="78"/>
    <n v="0"/>
    <n v="1281"/>
  </r>
  <r>
    <s v="Import"/>
    <s v="East Asia"/>
    <s v="China"/>
    <s v="Tianjinxingang"/>
    <x v="79"/>
    <x v="0"/>
    <s v="Direct"/>
    <n v="2"/>
    <n v="2"/>
    <n v="25.526"/>
  </r>
  <r>
    <s v="Import"/>
    <s v="East Asia"/>
    <s v="China"/>
    <s v="Tianjinxingang"/>
    <x v="21"/>
    <x v="0"/>
    <s v="Direct"/>
    <n v="4"/>
    <n v="4"/>
    <n v="15.909000000000001"/>
  </r>
  <r>
    <s v="Import"/>
    <s v="East Asia"/>
    <s v="China"/>
    <s v="Tianjinxingang"/>
    <x v="64"/>
    <x v="0"/>
    <s v="Direct"/>
    <n v="69"/>
    <n v="100"/>
    <n v="1674.232"/>
  </r>
  <r>
    <s v="Import"/>
    <s v="East Asia"/>
    <s v="China"/>
    <s v="Tianjinxingang"/>
    <x v="24"/>
    <x v="0"/>
    <s v="Direct"/>
    <n v="3"/>
    <n v="3"/>
    <n v="51.18"/>
  </r>
  <r>
    <s v="Import"/>
    <s v="East Asia"/>
    <s v="China"/>
    <s v="Tianjinxingang"/>
    <x v="66"/>
    <x v="0"/>
    <s v="Direct"/>
    <n v="9"/>
    <n v="15"/>
    <n v="102.268"/>
  </r>
  <r>
    <s v="Import"/>
    <s v="East Asia"/>
    <s v="China"/>
    <s v="Tianjinxingang"/>
    <x v="44"/>
    <x v="0"/>
    <s v="Direct"/>
    <n v="3"/>
    <n v="3"/>
    <n v="33.630000000000003"/>
  </r>
  <r>
    <s v="Import"/>
    <s v="East Asia"/>
    <s v="China"/>
    <s v="Tianjinxingang"/>
    <x v="11"/>
    <x v="0"/>
    <s v="Direct"/>
    <n v="2"/>
    <n v="4"/>
    <n v="36.988"/>
  </r>
  <r>
    <s v="Import"/>
    <s v="East Asia"/>
    <s v="China"/>
    <s v="Waihai"/>
    <x v="66"/>
    <x v="0"/>
    <s v="Direct"/>
    <n v="1"/>
    <n v="1"/>
    <n v="2.3271999999999999"/>
  </r>
  <r>
    <s v="Import"/>
    <s v="East Asia"/>
    <s v="China"/>
    <s v="Wuhu"/>
    <x v="5"/>
    <x v="0"/>
    <s v="Direct"/>
    <n v="4"/>
    <n v="4"/>
    <n v="97.287999999999997"/>
  </r>
  <r>
    <s v="Import"/>
    <s v="East Asia"/>
    <s v="China"/>
    <s v="Wuhu"/>
    <x v="2"/>
    <x v="0"/>
    <s v="Direct"/>
    <n v="2"/>
    <n v="2"/>
    <n v="44.726999999999997"/>
  </r>
  <r>
    <s v="Import"/>
    <s v="East Asia"/>
    <s v="China"/>
    <s v="Wuhu"/>
    <x v="3"/>
    <x v="0"/>
    <s v="Direct"/>
    <n v="1"/>
    <n v="1"/>
    <n v="21.239000000000001"/>
  </r>
  <r>
    <s v="Import"/>
    <s v="East Asia"/>
    <s v="China"/>
    <s v="Xiamen"/>
    <x v="10"/>
    <x v="0"/>
    <s v="Direct"/>
    <n v="27"/>
    <n v="34"/>
    <n v="491.37430000000001"/>
  </r>
  <r>
    <s v="Import"/>
    <s v="East Asia"/>
    <s v="China"/>
    <s v="Xiamen"/>
    <x v="73"/>
    <x v="0"/>
    <s v="Direct"/>
    <n v="9"/>
    <n v="17"/>
    <n v="49.575400000000002"/>
  </r>
  <r>
    <s v="Import"/>
    <s v="East Asia"/>
    <s v="China"/>
    <s v="Xiamen"/>
    <x v="1"/>
    <x v="0"/>
    <s v="Direct"/>
    <n v="0"/>
    <n v="0"/>
    <n v="0.74419999999999997"/>
  </r>
  <r>
    <s v="Import"/>
    <s v="East Asia"/>
    <s v="China"/>
    <s v="Xiamen"/>
    <x v="7"/>
    <x v="0"/>
    <s v="Direct"/>
    <n v="11"/>
    <n v="18"/>
    <n v="69.182199999999995"/>
  </r>
  <r>
    <s v="Import"/>
    <s v="East Asia"/>
    <s v="China"/>
    <s v="Xiamen"/>
    <x v="76"/>
    <x v="0"/>
    <s v="Direct"/>
    <n v="74"/>
    <n v="148"/>
    <n v="682.57309999999995"/>
  </r>
  <r>
    <s v="Import"/>
    <s v="East Asia"/>
    <s v="China"/>
    <s v="Xiamen"/>
    <x v="8"/>
    <x v="0"/>
    <s v="Direct"/>
    <n v="25"/>
    <n v="36"/>
    <n v="196.73179999999999"/>
  </r>
  <r>
    <s v="Import"/>
    <s v="East Asia"/>
    <s v="China"/>
    <s v="Xiamen"/>
    <x v="16"/>
    <x v="0"/>
    <s v="Direct"/>
    <n v="24"/>
    <n v="40"/>
    <n v="135.8895"/>
  </r>
  <r>
    <s v="Import"/>
    <s v="East Asia"/>
    <s v="China"/>
    <s v="Yangzhou"/>
    <x v="1"/>
    <x v="0"/>
    <s v="Direct"/>
    <n v="4"/>
    <n v="5"/>
    <n v="72.162599999999998"/>
  </r>
  <r>
    <s v="Import"/>
    <s v="East Asia"/>
    <s v="China"/>
    <s v="Yantian"/>
    <x v="35"/>
    <x v="0"/>
    <s v="Direct"/>
    <n v="4"/>
    <n v="6"/>
    <n v="64.907300000000006"/>
  </r>
  <r>
    <s v="Import"/>
    <s v="East Asia"/>
    <s v="China"/>
    <s v="Yantian"/>
    <x v="38"/>
    <x v="0"/>
    <s v="Direct"/>
    <n v="1"/>
    <n v="1"/>
    <n v="9.4600000000000009"/>
  </r>
  <r>
    <s v="Import"/>
    <s v="East Asia"/>
    <s v="China"/>
    <s v="Yantian"/>
    <x v="64"/>
    <x v="0"/>
    <s v="Direct"/>
    <n v="3"/>
    <n v="5"/>
    <n v="53.2"/>
  </r>
  <r>
    <s v="Import"/>
    <s v="East Asia"/>
    <s v="China"/>
    <s v="Yantian"/>
    <x v="70"/>
    <x v="0"/>
    <s v="Direct"/>
    <n v="11"/>
    <n v="16"/>
    <n v="48.809600000000003"/>
  </r>
  <r>
    <s v="Import"/>
    <s v="East Asia"/>
    <s v="China"/>
    <s v="Yantian"/>
    <x v="44"/>
    <x v="0"/>
    <s v="Direct"/>
    <n v="2"/>
    <n v="4"/>
    <n v="29.321300000000001"/>
  </r>
  <r>
    <s v="Import"/>
    <s v="East Asia"/>
    <s v="China"/>
    <s v="Yantian"/>
    <x v="11"/>
    <x v="0"/>
    <s v="Direct"/>
    <n v="1"/>
    <n v="2"/>
    <n v="6.0753000000000004"/>
  </r>
  <r>
    <s v="Import"/>
    <s v="East Asia"/>
    <s v="China"/>
    <s v="ZHANJIANG"/>
    <x v="5"/>
    <x v="0"/>
    <s v="Direct"/>
    <n v="2"/>
    <n v="2"/>
    <n v="48.003999999999998"/>
  </r>
  <r>
    <s v="Import"/>
    <s v="East Asia"/>
    <s v="China"/>
    <s v="Zhenjiang"/>
    <x v="76"/>
    <x v="0"/>
    <s v="Direct"/>
    <n v="4"/>
    <n v="4"/>
    <n v="81.578999999999994"/>
  </r>
  <r>
    <s v="Import"/>
    <s v="East Asia"/>
    <s v="China"/>
    <s v="Zhongshan"/>
    <x v="27"/>
    <x v="0"/>
    <s v="Direct"/>
    <n v="2"/>
    <n v="4"/>
    <n v="20.89"/>
  </r>
  <r>
    <s v="Import"/>
    <s v="East Asia"/>
    <s v="China"/>
    <s v="Zhongshan"/>
    <x v="2"/>
    <x v="0"/>
    <s v="Direct"/>
    <n v="1"/>
    <n v="1"/>
    <n v="5.4787999999999997"/>
  </r>
  <r>
    <s v="Import"/>
    <s v="East Asia"/>
    <s v="China"/>
    <s v="Qingdao"/>
    <x v="90"/>
    <x v="0"/>
    <s v="Direct"/>
    <n v="17"/>
    <n v="17"/>
    <n v="344.42"/>
  </r>
  <r>
    <s v="Import"/>
    <s v="East Asia"/>
    <s v="China"/>
    <s v="Qingdao"/>
    <x v="11"/>
    <x v="0"/>
    <s v="Direct"/>
    <n v="5"/>
    <n v="10"/>
    <n v="61.491"/>
  </r>
  <r>
    <s v="Import"/>
    <s v="East Asia"/>
    <s v="China"/>
    <s v="QINZHOU"/>
    <x v="1"/>
    <x v="0"/>
    <s v="Direct"/>
    <n v="3"/>
    <n v="6"/>
    <n v="30.154"/>
  </r>
  <r>
    <s v="Import"/>
    <s v="East Asia"/>
    <s v="China"/>
    <s v="QINZHOU"/>
    <x v="9"/>
    <x v="0"/>
    <s v="Direct"/>
    <n v="1"/>
    <n v="1"/>
    <n v="18.178999999999998"/>
  </r>
  <r>
    <s v="Import"/>
    <s v="East Asia"/>
    <s v="China"/>
    <s v="Sanbu"/>
    <x v="10"/>
    <x v="0"/>
    <s v="Direct"/>
    <n v="1"/>
    <n v="1"/>
    <n v="23.687999999999999"/>
  </r>
  <r>
    <s v="Import"/>
    <s v="East Asia"/>
    <s v="China"/>
    <s v="Sanshan"/>
    <x v="8"/>
    <x v="0"/>
    <s v="Direct"/>
    <n v="1"/>
    <n v="2"/>
    <n v="7.89"/>
  </r>
  <r>
    <s v="Import"/>
    <s v="East Asia"/>
    <s v="China"/>
    <s v="Shanghai"/>
    <x v="10"/>
    <x v="0"/>
    <s v="Direct"/>
    <n v="14"/>
    <n v="15"/>
    <n v="259.31740000000002"/>
  </r>
  <r>
    <s v="Import"/>
    <s v="East Asia"/>
    <s v="China"/>
    <s v="Shanghai"/>
    <x v="63"/>
    <x v="0"/>
    <s v="Direct"/>
    <n v="16"/>
    <n v="18"/>
    <n v="262.8082"/>
  </r>
  <r>
    <s v="Import"/>
    <s v="East Asia"/>
    <s v="China"/>
    <s v="Shanghai"/>
    <x v="13"/>
    <x v="0"/>
    <s v="Direct"/>
    <n v="1"/>
    <n v="1"/>
    <n v="6.0461999999999998"/>
  </r>
  <r>
    <s v="Import"/>
    <s v="East Asia"/>
    <s v="China"/>
    <s v="Shanghai"/>
    <x v="79"/>
    <x v="0"/>
    <s v="Direct"/>
    <n v="13"/>
    <n v="14"/>
    <n v="219.43279999999999"/>
  </r>
  <r>
    <s v="Import"/>
    <s v="East Asia"/>
    <s v="China"/>
    <s v="Shanghai"/>
    <x v="78"/>
    <x v="0"/>
    <s v="Direct"/>
    <n v="1"/>
    <n v="1"/>
    <n v="3.4781"/>
  </r>
  <r>
    <s v="Import"/>
    <s v="East Asia"/>
    <s v="China"/>
    <s v="Shanghai"/>
    <x v="1"/>
    <x v="0"/>
    <s v="Direct"/>
    <n v="162"/>
    <n v="261"/>
    <n v="1836.9022"/>
  </r>
  <r>
    <s v="Import"/>
    <s v="East Asia"/>
    <s v="China"/>
    <s v="Shanghai"/>
    <x v="2"/>
    <x v="1"/>
    <s v="Direct"/>
    <n v="18"/>
    <n v="0"/>
    <n v="266.04300000000001"/>
  </r>
  <r>
    <s v="Import"/>
    <s v="East Asia"/>
    <s v="China"/>
    <s v="Shanghai"/>
    <x v="41"/>
    <x v="0"/>
    <s v="Direct"/>
    <n v="1"/>
    <n v="1"/>
    <n v="23.3"/>
  </r>
  <r>
    <s v="Import"/>
    <s v="East Asia"/>
    <s v="China"/>
    <s v="Shanghai"/>
    <x v="76"/>
    <x v="0"/>
    <s v="Direct"/>
    <n v="21"/>
    <n v="37"/>
    <n v="168.10210000000001"/>
  </r>
  <r>
    <s v="Import"/>
    <s v="East Asia"/>
    <s v="China"/>
    <s v="Shanghai"/>
    <x v="8"/>
    <x v="0"/>
    <s v="Direct"/>
    <n v="130"/>
    <n v="192"/>
    <n v="1707.6853000000001"/>
  </r>
  <r>
    <s v="Import"/>
    <s v="East Asia"/>
    <s v="China"/>
    <s v="Shanghai"/>
    <x v="17"/>
    <x v="1"/>
    <s v="Direct"/>
    <n v="9"/>
    <n v="0"/>
    <n v="378"/>
  </r>
  <r>
    <s v="Import"/>
    <s v="East Asia"/>
    <s v="China"/>
    <s v="Shanghai"/>
    <x v="66"/>
    <x v="0"/>
    <s v="Direct"/>
    <n v="81"/>
    <n v="143"/>
    <n v="836.93359999999996"/>
  </r>
  <r>
    <s v="Import"/>
    <s v="East Asia"/>
    <s v="China"/>
    <s v="Shekou"/>
    <x v="63"/>
    <x v="0"/>
    <s v="Direct"/>
    <n v="1"/>
    <n v="1"/>
    <n v="2.8109000000000002"/>
  </r>
  <r>
    <s v="Import"/>
    <s v="East Asia"/>
    <s v="China"/>
    <s v="Shekou"/>
    <x v="13"/>
    <x v="0"/>
    <s v="Direct"/>
    <n v="1"/>
    <n v="1"/>
    <n v="2.64"/>
  </r>
  <r>
    <s v="Import"/>
    <s v="East Asia"/>
    <s v="China"/>
    <s v="Shekou"/>
    <x v="81"/>
    <x v="0"/>
    <s v="Direct"/>
    <n v="113"/>
    <n v="194"/>
    <n v="724.60379999999998"/>
  </r>
  <r>
    <s v="Import"/>
    <s v="East Asia"/>
    <s v="China"/>
    <s v="Shekou"/>
    <x v="1"/>
    <x v="0"/>
    <s v="Direct"/>
    <n v="20"/>
    <n v="30"/>
    <n v="170.94649999999999"/>
  </r>
  <r>
    <s v="Import"/>
    <s v="East Asia"/>
    <s v="China"/>
    <s v="Shekou"/>
    <x v="7"/>
    <x v="0"/>
    <s v="Direct"/>
    <n v="21"/>
    <n v="31"/>
    <n v="112.1862"/>
  </r>
  <r>
    <s v="Import"/>
    <s v="East Asia"/>
    <s v="China"/>
    <s v="Shekou"/>
    <x v="62"/>
    <x v="0"/>
    <s v="Direct"/>
    <n v="1"/>
    <n v="1"/>
    <n v="18.690999999999999"/>
  </r>
  <r>
    <s v="Import"/>
    <s v="East Asia"/>
    <s v="China"/>
    <s v="Shekou"/>
    <x v="76"/>
    <x v="0"/>
    <s v="Direct"/>
    <n v="35"/>
    <n v="60"/>
    <n v="316.96589999999998"/>
  </r>
  <r>
    <s v="Import"/>
    <s v="East Asia"/>
    <s v="China"/>
    <s v="Shekou"/>
    <x v="8"/>
    <x v="0"/>
    <s v="Direct"/>
    <n v="42"/>
    <n v="72"/>
    <n v="299.05720000000002"/>
  </r>
  <r>
    <s v="Import"/>
    <s v="East Asia"/>
    <s v="China"/>
    <s v="Shekou"/>
    <x v="17"/>
    <x v="0"/>
    <s v="Direct"/>
    <n v="4"/>
    <n v="7"/>
    <n v="51.618099999999998"/>
  </r>
  <r>
    <s v="Import"/>
    <s v="East Asia"/>
    <s v="China"/>
    <s v="Shunde"/>
    <x v="2"/>
    <x v="0"/>
    <s v="Direct"/>
    <n v="5"/>
    <n v="7"/>
    <n v="23.559799999999999"/>
  </r>
  <r>
    <s v="Import"/>
    <s v="East Asia"/>
    <s v="China"/>
    <s v="Tianjin"/>
    <x v="1"/>
    <x v="1"/>
    <s v="Direct"/>
    <n v="87"/>
    <n v="0"/>
    <n v="6812.7250999999997"/>
  </r>
  <r>
    <s v="Import"/>
    <s v="East Asia"/>
    <s v="China"/>
    <s v="Tianjin"/>
    <x v="1"/>
    <x v="0"/>
    <s v="Direct"/>
    <n v="26"/>
    <n v="52"/>
    <n v="390"/>
  </r>
  <r>
    <s v="Import"/>
    <s v="East Asia"/>
    <s v="China"/>
    <s v="Tianjinxingang"/>
    <x v="46"/>
    <x v="0"/>
    <s v="Direct"/>
    <n v="6"/>
    <n v="6"/>
    <n v="144.14400000000001"/>
  </r>
  <r>
    <s v="Import"/>
    <s v="East Asia"/>
    <s v="China"/>
    <s v="Tianjinxingang"/>
    <x v="32"/>
    <x v="0"/>
    <s v="Direct"/>
    <n v="9"/>
    <n v="9"/>
    <n v="180.72"/>
  </r>
  <r>
    <s v="Import"/>
    <s v="South-East Asia"/>
    <s v="Malaysia"/>
    <s v="Port Klang"/>
    <x v="44"/>
    <x v="0"/>
    <s v="Direct"/>
    <n v="1"/>
    <n v="1"/>
    <n v="11.7"/>
  </r>
  <r>
    <s v="Import"/>
    <s v="South-East Asia"/>
    <s v="Malaysia"/>
    <s v="Sibu"/>
    <x v="38"/>
    <x v="0"/>
    <s v="Direct"/>
    <n v="1"/>
    <n v="1"/>
    <n v="8.4700000000000006"/>
  </r>
  <r>
    <s v="Import"/>
    <s v="South-East Asia"/>
    <s v="Malaysia"/>
    <s v="Tanjung Pelapas"/>
    <x v="72"/>
    <x v="0"/>
    <s v="Direct"/>
    <n v="2"/>
    <n v="2"/>
    <n v="35.74"/>
  </r>
  <r>
    <s v="Import"/>
    <s v="South-East Asia"/>
    <s v="Malaysia"/>
    <s v="Tanjung Pelapas"/>
    <x v="34"/>
    <x v="0"/>
    <s v="Direct"/>
    <n v="24"/>
    <n v="28"/>
    <n v="60"/>
  </r>
  <r>
    <s v="Import"/>
    <s v="South-East Asia"/>
    <s v="Malaysia"/>
    <s v="Tanjung Pelapas"/>
    <x v="2"/>
    <x v="0"/>
    <s v="Direct"/>
    <n v="6"/>
    <n v="7"/>
    <n v="155.22300000000001"/>
  </r>
  <r>
    <s v="Import"/>
    <s v="South-East Asia"/>
    <s v="Malaysia"/>
    <s v="Tanjung Pelapas"/>
    <x v="7"/>
    <x v="0"/>
    <s v="Direct"/>
    <n v="2"/>
    <n v="4"/>
    <n v="6.0430000000000001"/>
  </r>
  <r>
    <s v="Import"/>
    <s v="South-East Asia"/>
    <s v="Malaysia"/>
    <s v="Tanjung Pelapas"/>
    <x v="3"/>
    <x v="0"/>
    <s v="Direct"/>
    <n v="9"/>
    <n v="15"/>
    <n v="21.131900000000002"/>
  </r>
  <r>
    <s v="Import"/>
    <s v="South-East Asia"/>
    <s v="Malaysia"/>
    <s v="Tanjung Pelapas"/>
    <x v="44"/>
    <x v="0"/>
    <s v="Direct"/>
    <n v="1"/>
    <n v="2"/>
    <n v="21.984999999999999"/>
  </r>
  <r>
    <s v="Import"/>
    <s v="South-East Asia"/>
    <s v="Malaysia"/>
    <s v="Westport - Port Klang"/>
    <x v="35"/>
    <x v="0"/>
    <s v="Direct"/>
    <n v="2"/>
    <n v="2"/>
    <n v="21.689"/>
  </r>
  <r>
    <s v="Import"/>
    <s v="South-East Asia"/>
    <s v="Malaysia"/>
    <s v="Westport - Port Klang"/>
    <x v="52"/>
    <x v="0"/>
    <s v="Direct"/>
    <n v="1"/>
    <n v="2"/>
    <n v="20.47"/>
  </r>
  <r>
    <s v="Import"/>
    <s v="South-East Asia"/>
    <s v="Philippines"/>
    <s v="Cebu"/>
    <x v="81"/>
    <x v="0"/>
    <s v="Direct"/>
    <n v="1"/>
    <n v="1"/>
    <n v="1.278"/>
  </r>
  <r>
    <s v="Import"/>
    <s v="South-East Asia"/>
    <s v="Philippines"/>
    <s v="Cebu"/>
    <x v="52"/>
    <x v="0"/>
    <s v="Direct"/>
    <n v="1"/>
    <n v="2"/>
    <n v="11.267099999999999"/>
  </r>
  <r>
    <s v="Import"/>
    <s v="South-East Asia"/>
    <s v="Philippines"/>
    <s v="Manila"/>
    <x v="5"/>
    <x v="0"/>
    <s v="Direct"/>
    <n v="3"/>
    <n v="3"/>
    <n v="63.84"/>
  </r>
  <r>
    <s v="Import"/>
    <s v="South-East Asia"/>
    <s v="Philippines"/>
    <s v="Manila"/>
    <x v="25"/>
    <x v="0"/>
    <s v="Direct"/>
    <n v="1"/>
    <n v="1"/>
    <n v="13.7166"/>
  </r>
  <r>
    <s v="Import"/>
    <s v="South-East Asia"/>
    <s v="Philippines"/>
    <s v="Manila"/>
    <x v="1"/>
    <x v="0"/>
    <s v="Direct"/>
    <n v="3"/>
    <n v="3"/>
    <n v="52.478999999999999"/>
  </r>
  <r>
    <s v="Import"/>
    <s v="South-East Asia"/>
    <s v="Philippines"/>
    <s v="Manila"/>
    <x v="9"/>
    <x v="0"/>
    <s v="Direct"/>
    <n v="1"/>
    <n v="1"/>
    <n v="3.1480999999999999"/>
  </r>
  <r>
    <s v="Import"/>
    <s v="South-East Asia"/>
    <s v="Philippines"/>
    <s v="Manila"/>
    <x v="52"/>
    <x v="0"/>
    <s v="Direct"/>
    <n v="11"/>
    <n v="12"/>
    <n v="106.9341"/>
  </r>
  <r>
    <s v="Import"/>
    <s v="South-East Asia"/>
    <s v="Singapore"/>
    <s v="Singapore"/>
    <x v="10"/>
    <x v="0"/>
    <s v="Direct"/>
    <n v="1"/>
    <n v="2"/>
    <n v="17.215800000000002"/>
  </r>
  <r>
    <s v="Import"/>
    <s v="South-East Asia"/>
    <s v="Singapore"/>
    <s v="Singapore"/>
    <x v="49"/>
    <x v="0"/>
    <s v="Direct"/>
    <n v="4"/>
    <n v="4"/>
    <n v="63.331899999999997"/>
  </r>
  <r>
    <s v="Import"/>
    <s v="South-East Asia"/>
    <s v="Singapore"/>
    <s v="Singapore"/>
    <x v="13"/>
    <x v="0"/>
    <s v="Direct"/>
    <n v="1"/>
    <n v="1"/>
    <n v="20.303999999999998"/>
  </r>
  <r>
    <s v="Import"/>
    <s v="South-East Asia"/>
    <s v="Singapore"/>
    <s v="Singapore"/>
    <x v="64"/>
    <x v="1"/>
    <s v="Direct"/>
    <n v="1"/>
    <n v="0"/>
    <n v="14.366"/>
  </r>
  <r>
    <s v="Import"/>
    <s v="South-East Asia"/>
    <s v="Singapore"/>
    <s v="Singapore"/>
    <x v="76"/>
    <x v="0"/>
    <s v="Direct"/>
    <n v="5"/>
    <n v="10"/>
    <n v="66.758099999999999"/>
  </r>
  <r>
    <s v="Import"/>
    <s v="South-East Asia"/>
    <s v="Singapore"/>
    <s v="Singapore"/>
    <x v="16"/>
    <x v="0"/>
    <s v="Direct"/>
    <n v="3"/>
    <n v="4"/>
    <n v="33.826799999999999"/>
  </r>
  <r>
    <s v="Import"/>
    <s v="South-East Asia"/>
    <s v="Singapore"/>
    <s v="Singapore"/>
    <x v="11"/>
    <x v="1"/>
    <s v="Direct"/>
    <n v="6"/>
    <n v="0"/>
    <n v="159.61000000000001"/>
  </r>
  <r>
    <s v="Import"/>
    <s v="South-East Asia"/>
    <s v="Thailand"/>
    <s v="Bangkok"/>
    <x v="21"/>
    <x v="0"/>
    <s v="Direct"/>
    <n v="20"/>
    <n v="40"/>
    <n v="172.00219999999999"/>
  </r>
  <r>
    <s v="Import"/>
    <s v="South-East Asia"/>
    <s v="Thailand"/>
    <s v="Bangkok"/>
    <x v="2"/>
    <x v="0"/>
    <s v="Direct"/>
    <n v="17"/>
    <n v="21"/>
    <n v="355.35700000000003"/>
  </r>
  <r>
    <s v="Import"/>
    <s v="South-East Asia"/>
    <s v="Thailand"/>
    <s v="Bangkok"/>
    <x v="62"/>
    <x v="0"/>
    <s v="Direct"/>
    <n v="1"/>
    <n v="1"/>
    <n v="16.381399999999999"/>
  </r>
  <r>
    <s v="Import"/>
    <s v="South-East Asia"/>
    <s v="Thailand"/>
    <s v="Bangkok"/>
    <x v="24"/>
    <x v="0"/>
    <s v="Direct"/>
    <n v="7"/>
    <n v="9"/>
    <n v="87.864999999999995"/>
  </r>
  <r>
    <s v="Import"/>
    <s v="South-East Asia"/>
    <s v="Thailand"/>
    <s v="Bangkok"/>
    <x v="3"/>
    <x v="0"/>
    <s v="Direct"/>
    <n v="4"/>
    <n v="6"/>
    <n v="20.2182"/>
  </r>
  <r>
    <s v="Import"/>
    <s v="Mediterranean"/>
    <s v="Italy"/>
    <s v="Genoa"/>
    <x v="52"/>
    <x v="0"/>
    <s v="Direct"/>
    <n v="7"/>
    <n v="9"/>
    <n v="94.207599999999999"/>
  </r>
  <r>
    <s v="Import"/>
    <s v="Mediterranean"/>
    <s v="Italy"/>
    <s v="Italy - other"/>
    <x v="10"/>
    <x v="0"/>
    <s v="Direct"/>
    <n v="13"/>
    <n v="13"/>
    <n v="285.18049999999999"/>
  </r>
  <r>
    <s v="Import"/>
    <s v="Mediterranean"/>
    <s v="Italy"/>
    <s v="Italy - other"/>
    <x v="11"/>
    <x v="0"/>
    <s v="Direct"/>
    <n v="1"/>
    <n v="2"/>
    <n v="1"/>
  </r>
  <r>
    <s v="Import"/>
    <s v="Mediterranean"/>
    <s v="Italy"/>
    <s v="La Spezia"/>
    <x v="10"/>
    <x v="0"/>
    <s v="Direct"/>
    <n v="3"/>
    <n v="3"/>
    <n v="56.603499999999997"/>
  </r>
  <r>
    <s v="Import"/>
    <s v="Mediterranean"/>
    <s v="Italy"/>
    <s v="La Spezia"/>
    <x v="5"/>
    <x v="0"/>
    <s v="Direct"/>
    <n v="6"/>
    <n v="6"/>
    <n v="131.52000000000001"/>
  </r>
  <r>
    <s v="Import"/>
    <s v="Mediterranean"/>
    <s v="Italy"/>
    <s v="La Spezia"/>
    <x v="49"/>
    <x v="0"/>
    <s v="Direct"/>
    <n v="1"/>
    <n v="1"/>
    <n v="22.934999999999999"/>
  </r>
  <r>
    <s v="Import"/>
    <s v="Mediterranean"/>
    <s v="Italy"/>
    <s v="La Spezia"/>
    <x v="16"/>
    <x v="0"/>
    <s v="Direct"/>
    <n v="1"/>
    <n v="2"/>
    <n v="2.48"/>
  </r>
  <r>
    <s v="Import"/>
    <s v="Mediterranean"/>
    <s v="Italy"/>
    <s v="La Spezia"/>
    <x v="11"/>
    <x v="0"/>
    <s v="Direct"/>
    <n v="3"/>
    <n v="6"/>
    <n v="43.167999999999999"/>
  </r>
  <r>
    <s v="Import"/>
    <s v="Mediterranean"/>
    <s v="Italy"/>
    <s v="Medesano"/>
    <x v="1"/>
    <x v="0"/>
    <s v="Direct"/>
    <n v="1"/>
    <n v="1"/>
    <n v="11.615"/>
  </r>
  <r>
    <s v="Import"/>
    <s v="Mediterranean"/>
    <s v="Italy"/>
    <s v="Musile di Piave"/>
    <x v="76"/>
    <x v="0"/>
    <s v="Direct"/>
    <n v="1"/>
    <n v="2"/>
    <n v="5.9675000000000002"/>
  </r>
  <r>
    <s v="Import"/>
    <s v="Mediterranean"/>
    <s v="Italy"/>
    <s v="Naples"/>
    <x v="25"/>
    <x v="0"/>
    <s v="Direct"/>
    <n v="2"/>
    <n v="2"/>
    <n v="44.347000000000001"/>
  </r>
  <r>
    <s v="Import"/>
    <s v="Mediterranean"/>
    <s v="Italy"/>
    <s v="Naples"/>
    <x v="81"/>
    <x v="0"/>
    <s v="Direct"/>
    <n v="11"/>
    <n v="21"/>
    <n v="9.3074999999999992"/>
  </r>
  <r>
    <s v="Import"/>
    <s v="Mediterranean"/>
    <s v="Italy"/>
    <s v="Naples"/>
    <x v="93"/>
    <x v="0"/>
    <s v="Direct"/>
    <n v="1"/>
    <n v="1"/>
    <n v="10.9793"/>
  </r>
  <r>
    <s v="Import"/>
    <s v="Mediterranean"/>
    <s v="Italy"/>
    <s v="Naples"/>
    <x v="16"/>
    <x v="0"/>
    <s v="Direct"/>
    <n v="1"/>
    <n v="2"/>
    <n v="2.6680000000000001"/>
  </r>
  <r>
    <s v="Import"/>
    <s v="Mediterranean"/>
    <s v="Italy"/>
    <s v="Novedrate"/>
    <x v="81"/>
    <x v="0"/>
    <s v="Direct"/>
    <n v="1"/>
    <n v="1"/>
    <n v="8.43"/>
  </r>
  <r>
    <s v="Import"/>
    <s v="Mediterranean"/>
    <s v="Italy"/>
    <s v="SASSUOLO"/>
    <x v="10"/>
    <x v="0"/>
    <s v="Direct"/>
    <n v="6"/>
    <n v="6"/>
    <n v="128.23759999999999"/>
  </r>
  <r>
    <s v="Import"/>
    <s v="Mediterranean"/>
    <s v="Italy"/>
    <s v="Soave"/>
    <x v="1"/>
    <x v="0"/>
    <s v="Direct"/>
    <n v="1"/>
    <n v="1"/>
    <n v="4.6399999999999997"/>
  </r>
  <r>
    <s v="Import"/>
    <s v="Mediterranean"/>
    <s v="Italy"/>
    <s v="Trieste"/>
    <x v="2"/>
    <x v="0"/>
    <s v="Direct"/>
    <n v="2"/>
    <n v="2"/>
    <n v="15.844799999999999"/>
  </r>
  <r>
    <s v="Import"/>
    <s v="Mediterranean"/>
    <s v="Italy"/>
    <s v="Venice"/>
    <x v="21"/>
    <x v="0"/>
    <s v="Direct"/>
    <n v="1"/>
    <n v="2"/>
    <n v="6.8159999999999998"/>
  </r>
  <r>
    <s v="Import"/>
    <s v="Mediterranean"/>
    <s v="Slovenia"/>
    <s v="KOPER"/>
    <x v="81"/>
    <x v="0"/>
    <s v="Direct"/>
    <n v="2"/>
    <n v="3"/>
    <n v="15.2803"/>
  </r>
  <r>
    <s v="Import"/>
    <s v="Mediterranean"/>
    <s v="Slovenia"/>
    <s v="KOPER"/>
    <x v="1"/>
    <x v="0"/>
    <s v="Direct"/>
    <n v="2"/>
    <n v="3"/>
    <n v="18.118400000000001"/>
  </r>
  <r>
    <s v="Import"/>
    <s v="Mediterranean"/>
    <s v="Slovenia"/>
    <s v="KOPER"/>
    <x v="16"/>
    <x v="0"/>
    <s v="Direct"/>
    <n v="1"/>
    <n v="1"/>
    <n v="5.83"/>
  </r>
  <r>
    <s v="Import"/>
    <s v="Mediterranean"/>
    <s v="Turkey"/>
    <s v="ALIAGA"/>
    <x v="10"/>
    <x v="0"/>
    <s v="Direct"/>
    <n v="27"/>
    <n v="27"/>
    <n v="690.23"/>
  </r>
  <r>
    <s v="Import"/>
    <s v="Mediterranean"/>
    <s v="Turkey"/>
    <s v="Evyap"/>
    <x v="2"/>
    <x v="0"/>
    <s v="Direct"/>
    <n v="3"/>
    <n v="6"/>
    <n v="42.08"/>
  </r>
  <r>
    <s v="Import"/>
    <s v="Mediterranean"/>
    <s v="Turkey"/>
    <s v="Gebze"/>
    <x v="23"/>
    <x v="0"/>
    <s v="Direct"/>
    <n v="1"/>
    <n v="1"/>
    <n v="3.75"/>
  </r>
  <r>
    <s v="Import"/>
    <s v="Mediterranean"/>
    <s v="Turkey"/>
    <s v="Gemlik"/>
    <x v="1"/>
    <x v="0"/>
    <s v="Direct"/>
    <n v="2"/>
    <n v="4"/>
    <n v="15.486000000000001"/>
  </r>
  <r>
    <s v="Import"/>
    <s v="Mediterranean"/>
    <s v="Turkey"/>
    <s v="Izmir"/>
    <x v="21"/>
    <x v="0"/>
    <s v="Direct"/>
    <n v="1"/>
    <n v="2"/>
    <n v="5.0220000000000002"/>
  </r>
  <r>
    <s v="Import"/>
    <s v="Mediterranean"/>
    <s v="Turkey"/>
    <s v="IZMIT"/>
    <x v="11"/>
    <x v="0"/>
    <s v="Direct"/>
    <n v="1"/>
    <n v="2"/>
    <n v="9.9"/>
  </r>
  <r>
    <s v="Import"/>
    <s v="Mediterranean"/>
    <s v="Turkey"/>
    <s v="Mersin"/>
    <x v="1"/>
    <x v="0"/>
    <s v="Direct"/>
    <n v="1"/>
    <n v="2"/>
    <n v="9.1210000000000004"/>
  </r>
  <r>
    <s v="Import"/>
    <s v="Mediterranean"/>
    <s v="Turkey"/>
    <s v="Yenikoy"/>
    <x v="29"/>
    <x v="1"/>
    <s v="Direct"/>
    <n v="11"/>
    <n v="0"/>
    <n v="22.66"/>
  </r>
  <r>
    <s v="Import"/>
    <s v="Mediterranean"/>
    <s v="Turkey"/>
    <s v="Yenikoy"/>
    <x v="11"/>
    <x v="1"/>
    <s v="Direct"/>
    <n v="20"/>
    <n v="0"/>
    <n v="44.84"/>
  </r>
  <r>
    <s v="Import"/>
    <s v="East Asia"/>
    <s v="China"/>
    <s v="Tianjinxingang"/>
    <x v="10"/>
    <x v="0"/>
    <s v="Direct"/>
    <n v="8"/>
    <n v="9"/>
    <n v="185.44"/>
  </r>
  <r>
    <s v="Import"/>
    <s v="East Asia"/>
    <s v="China"/>
    <s v="Tianjinxingang"/>
    <x v="5"/>
    <x v="0"/>
    <s v="Direct"/>
    <n v="17"/>
    <n v="19"/>
    <n v="339.05399999999997"/>
  </r>
  <r>
    <s v="Import"/>
    <s v="East Asia"/>
    <s v="China"/>
    <s v="Tianjinxingang"/>
    <x v="23"/>
    <x v="0"/>
    <s v="Direct"/>
    <n v="5"/>
    <n v="7"/>
    <n v="112.63200000000001"/>
  </r>
  <r>
    <s v="Import"/>
    <s v="East Asia"/>
    <s v="China"/>
    <s v="Tianjinxingang"/>
    <x v="0"/>
    <x v="0"/>
    <s v="Direct"/>
    <n v="5"/>
    <n v="5"/>
    <n v="113.414"/>
  </r>
  <r>
    <s v="Import"/>
    <s v="East Asia"/>
    <s v="China"/>
    <s v="Tianjinxingang"/>
    <x v="3"/>
    <x v="0"/>
    <s v="Direct"/>
    <n v="11"/>
    <n v="15"/>
    <n v="88.119699999999995"/>
  </r>
  <r>
    <s v="Import"/>
    <s v="East Asia"/>
    <s v="China"/>
    <s v="Tianjinxingang"/>
    <x v="76"/>
    <x v="0"/>
    <s v="Direct"/>
    <n v="1"/>
    <n v="2"/>
    <n v="9.7810000000000006"/>
  </r>
  <r>
    <s v="Import"/>
    <s v="East Asia"/>
    <s v="China"/>
    <s v="Tianjinxingang"/>
    <x v="8"/>
    <x v="0"/>
    <s v="Direct"/>
    <n v="8"/>
    <n v="14"/>
    <n v="113.93770000000001"/>
  </r>
  <r>
    <s v="Import"/>
    <s v="East Asia"/>
    <s v="China"/>
    <s v="Tianjinxingang"/>
    <x v="17"/>
    <x v="0"/>
    <s v="Direct"/>
    <n v="5"/>
    <n v="7"/>
    <n v="58.583399999999997"/>
  </r>
  <r>
    <s v="Import"/>
    <s v="East Asia"/>
    <s v="China"/>
    <s v="Tianjinxingang"/>
    <x v="16"/>
    <x v="0"/>
    <s v="Direct"/>
    <n v="10"/>
    <n v="15"/>
    <n v="79.154200000000003"/>
  </r>
  <r>
    <s v="Import"/>
    <s v="East Asia"/>
    <s v="China"/>
    <s v="WEIHAI"/>
    <x v="5"/>
    <x v="0"/>
    <s v="Direct"/>
    <n v="1"/>
    <n v="2"/>
    <n v="0.13"/>
  </r>
  <r>
    <s v="Import"/>
    <s v="East Asia"/>
    <s v="China"/>
    <s v="Wuhan"/>
    <x v="7"/>
    <x v="0"/>
    <s v="Direct"/>
    <n v="1"/>
    <n v="2"/>
    <n v="9.3168000000000006"/>
  </r>
  <r>
    <s v="Import"/>
    <s v="East Asia"/>
    <s v="China"/>
    <s v="Wuhan"/>
    <x v="76"/>
    <x v="0"/>
    <s v="Direct"/>
    <n v="1"/>
    <n v="1"/>
    <n v="2.2999999999999998"/>
  </r>
  <r>
    <s v="Import"/>
    <s v="East Asia"/>
    <s v="China"/>
    <s v="Wuhan"/>
    <x v="8"/>
    <x v="0"/>
    <s v="Direct"/>
    <n v="1"/>
    <n v="2"/>
    <n v="6.24"/>
  </r>
  <r>
    <s v="Import"/>
    <s v="East Asia"/>
    <s v="China"/>
    <s v="Wuhu"/>
    <x v="44"/>
    <x v="0"/>
    <s v="Direct"/>
    <n v="1"/>
    <n v="2"/>
    <n v="10.220000000000001"/>
  </r>
  <r>
    <s v="Import"/>
    <s v="East Asia"/>
    <s v="China"/>
    <s v="Xiamen"/>
    <x v="35"/>
    <x v="0"/>
    <s v="Direct"/>
    <n v="5"/>
    <n v="6"/>
    <n v="100.68"/>
  </r>
  <r>
    <s v="Import"/>
    <s v="East Asia"/>
    <s v="China"/>
    <s v="Xiamen"/>
    <x v="70"/>
    <x v="0"/>
    <s v="Direct"/>
    <n v="10"/>
    <n v="15"/>
    <n v="77.986599999999996"/>
  </r>
  <r>
    <s v="Import"/>
    <s v="East Asia"/>
    <s v="China"/>
    <s v="Xiamen"/>
    <x v="44"/>
    <x v="0"/>
    <s v="Direct"/>
    <n v="6"/>
    <n v="12"/>
    <n v="52.8001"/>
  </r>
  <r>
    <s v="Import"/>
    <s v="East Asia"/>
    <s v="China"/>
    <s v="Xiamen"/>
    <x v="11"/>
    <x v="1"/>
    <s v="Direct"/>
    <n v="14"/>
    <n v="0"/>
    <n v="125.06"/>
  </r>
  <r>
    <s v="Import"/>
    <s v="East Asia"/>
    <s v="China"/>
    <s v="Xiamen"/>
    <x v="11"/>
    <x v="0"/>
    <s v="Direct"/>
    <n v="2"/>
    <n v="2"/>
    <n v="15.766"/>
  </r>
  <r>
    <s v="Import"/>
    <s v="East Asia"/>
    <s v="China"/>
    <s v="Yantai"/>
    <x v="8"/>
    <x v="0"/>
    <s v="Direct"/>
    <n v="1"/>
    <n v="1"/>
    <n v="2.97"/>
  </r>
  <r>
    <s v="Import"/>
    <s v="East Asia"/>
    <s v="China"/>
    <s v="Yantian"/>
    <x v="10"/>
    <x v="0"/>
    <s v="Direct"/>
    <n v="13"/>
    <n v="20"/>
    <n v="194.5908"/>
  </r>
  <r>
    <s v="Import"/>
    <s v="East Asia"/>
    <s v="China"/>
    <s v="Yantian"/>
    <x v="5"/>
    <x v="0"/>
    <s v="Direct"/>
    <n v="4"/>
    <n v="6"/>
    <n v="19.2561"/>
  </r>
  <r>
    <s v="Import"/>
    <s v="East Asia"/>
    <s v="China"/>
    <s v="Yantian"/>
    <x v="73"/>
    <x v="0"/>
    <s v="Direct"/>
    <n v="2"/>
    <n v="3"/>
    <n v="8.7081"/>
  </r>
  <r>
    <s v="Import"/>
    <s v="East Asia"/>
    <s v="China"/>
    <s v="Yantian"/>
    <x v="1"/>
    <x v="0"/>
    <s v="Direct"/>
    <n v="12"/>
    <n v="19"/>
    <n v="96.436400000000006"/>
  </r>
  <r>
    <s v="Import"/>
    <s v="East Asia"/>
    <s v="China"/>
    <s v="Yantian"/>
    <x v="7"/>
    <x v="0"/>
    <s v="Direct"/>
    <n v="17"/>
    <n v="29"/>
    <n v="86.792900000000003"/>
  </r>
  <r>
    <s v="Import"/>
    <s v="East Asia"/>
    <s v="China"/>
    <s v="Yantian"/>
    <x v="17"/>
    <x v="0"/>
    <s v="Direct"/>
    <n v="3"/>
    <n v="4"/>
    <n v="62.788699999999999"/>
  </r>
  <r>
    <s v="Import"/>
    <s v="East Asia"/>
    <s v="China"/>
    <s v="Yantian"/>
    <x v="16"/>
    <x v="0"/>
    <s v="Direct"/>
    <n v="21"/>
    <n v="36"/>
    <n v="125.23139999999999"/>
  </r>
  <r>
    <s v="Import"/>
    <s v="East Asia"/>
    <s v="China"/>
    <s v="Zhangjiagang"/>
    <x v="17"/>
    <x v="0"/>
    <s v="Direct"/>
    <n v="2"/>
    <n v="4"/>
    <n v="14.940300000000001"/>
  </r>
  <r>
    <s v="Import"/>
    <s v="East Asia"/>
    <s v="China"/>
    <s v="Zhaoqing"/>
    <x v="10"/>
    <x v="0"/>
    <s v="Direct"/>
    <n v="8"/>
    <n v="8"/>
    <n v="189.91130000000001"/>
  </r>
  <r>
    <s v="Import"/>
    <s v="East Asia"/>
    <s v="China"/>
    <s v="Zhapu"/>
    <x v="81"/>
    <x v="0"/>
    <s v="Direct"/>
    <n v="5"/>
    <n v="10"/>
    <n v="13.494999999999999"/>
  </r>
  <r>
    <s v="Import"/>
    <s v="East Asia"/>
    <s v="China"/>
    <s v="Zhenjiang"/>
    <x v="90"/>
    <x v="0"/>
    <s v="Direct"/>
    <n v="3"/>
    <n v="3"/>
    <n v="60.93"/>
  </r>
  <r>
    <s v="Import"/>
    <s v="East Asia"/>
    <s v="China"/>
    <s v="Zhongshan"/>
    <x v="8"/>
    <x v="0"/>
    <s v="Direct"/>
    <n v="1"/>
    <n v="2"/>
    <n v="2.6080000000000001"/>
  </r>
  <r>
    <s v="Import"/>
    <s v="East Asia"/>
    <s v="Hong Kong"/>
    <s v="Hong Kong"/>
    <x v="59"/>
    <x v="0"/>
    <s v="Direct"/>
    <n v="3"/>
    <n v="3"/>
    <n v="48.07"/>
  </r>
  <r>
    <s v="Import"/>
    <s v="East Asia"/>
    <s v="Hong Kong"/>
    <s v="Hong Kong"/>
    <x v="63"/>
    <x v="0"/>
    <s v="Direct"/>
    <n v="4"/>
    <n v="5"/>
    <n v="19.406700000000001"/>
  </r>
  <r>
    <s v="Import"/>
    <s v="East Asia"/>
    <s v="Hong Kong"/>
    <s v="Hong Kong"/>
    <x v="79"/>
    <x v="0"/>
    <s v="Direct"/>
    <n v="2"/>
    <n v="2"/>
    <n v="14.818199999999999"/>
  </r>
  <r>
    <s v="Import"/>
    <s v="East Asia"/>
    <s v="Hong Kong"/>
    <s v="Hong Kong"/>
    <x v="21"/>
    <x v="0"/>
    <s v="Direct"/>
    <n v="4"/>
    <n v="5"/>
    <n v="33.220599999999997"/>
  </r>
  <r>
    <s v="Import"/>
    <s v="East Asia"/>
    <s v="Hong Kong"/>
    <s v="Hong Kong"/>
    <x v="66"/>
    <x v="0"/>
    <s v="Direct"/>
    <n v="1"/>
    <n v="1"/>
    <n v="4.1512000000000002"/>
  </r>
  <r>
    <s v="Import"/>
    <s v="East Asia"/>
    <s v="Korea, Republic of"/>
    <s v="Busan"/>
    <x v="32"/>
    <x v="0"/>
    <s v="Direct"/>
    <n v="42"/>
    <n v="44"/>
    <n v="742.64599999999996"/>
  </r>
  <r>
    <s v="Import"/>
    <s v="East Asia"/>
    <s v="Korea, Republic of"/>
    <s v="Busan"/>
    <x v="74"/>
    <x v="0"/>
    <s v="Direct"/>
    <n v="1"/>
    <n v="1"/>
    <n v="1.899"/>
  </r>
  <r>
    <s v="Import"/>
    <s v="East Asia"/>
    <s v="Korea, Republic of"/>
    <s v="Busan"/>
    <x v="25"/>
    <x v="0"/>
    <s v="Direct"/>
    <n v="5"/>
    <n v="6"/>
    <n v="37.011000000000003"/>
  </r>
  <r>
    <s v="Import"/>
    <s v="East Asia"/>
    <s v="Korea, Republic of"/>
    <s v="Busan"/>
    <x v="2"/>
    <x v="1"/>
    <s v="Direct"/>
    <n v="133"/>
    <n v="0"/>
    <n v="346.39400000000001"/>
  </r>
  <r>
    <s v="Import"/>
    <s v="East Asia"/>
    <s v="Korea, Republic of"/>
    <s v="Busan"/>
    <x v="2"/>
    <x v="0"/>
    <s v="Direct"/>
    <n v="39"/>
    <n v="45"/>
    <n v="767.11099999999999"/>
  </r>
  <r>
    <s v="Import"/>
    <s v="East Asia"/>
    <s v="Korea, Republic of"/>
    <s v="Busan"/>
    <x v="23"/>
    <x v="0"/>
    <s v="Direct"/>
    <n v="3"/>
    <n v="4"/>
    <n v="40.034999999999997"/>
  </r>
  <r>
    <s v="Import"/>
    <s v="East Asia"/>
    <s v="Korea, Republic of"/>
    <s v="Busan"/>
    <x v="52"/>
    <x v="0"/>
    <s v="Direct"/>
    <n v="17"/>
    <n v="25"/>
    <n v="151.81639999999999"/>
  </r>
  <r>
    <s v="Import"/>
    <s v="East Asia"/>
    <s v="Korea, Republic of"/>
    <s v="Busan"/>
    <x v="3"/>
    <x v="0"/>
    <s v="Direct"/>
    <n v="10"/>
    <n v="14"/>
    <n v="92.683700000000002"/>
  </r>
  <r>
    <s v="Import"/>
    <s v="East Asia"/>
    <s v="Korea, Republic of"/>
    <s v="Busan"/>
    <x v="40"/>
    <x v="0"/>
    <s v="Direct"/>
    <n v="5"/>
    <n v="5"/>
    <n v="104"/>
  </r>
  <r>
    <s v="Import"/>
    <s v="East Asia"/>
    <s v="Korea, Republic of"/>
    <s v="Incheon"/>
    <x v="29"/>
    <x v="1"/>
    <s v="Direct"/>
    <n v="29"/>
    <n v="0"/>
    <n v="40.106999999999999"/>
  </r>
  <r>
    <s v="Import"/>
    <s v="East Asia"/>
    <s v="Korea, Republic of"/>
    <s v="Incheon"/>
    <x v="3"/>
    <x v="1"/>
    <s v="Direct"/>
    <n v="4"/>
    <n v="0"/>
    <n v="0.2"/>
  </r>
  <r>
    <s v="Import"/>
    <s v="East Asia"/>
    <s v="Korea, Republic of"/>
    <s v="Incheon"/>
    <x v="11"/>
    <x v="1"/>
    <s v="Direct"/>
    <n v="2"/>
    <n v="0"/>
    <n v="29.454999999999998"/>
  </r>
  <r>
    <s v="Import"/>
    <s v="East Asia"/>
    <s v="Korea, Republic of"/>
    <s v="Kwangyang"/>
    <x v="17"/>
    <x v="0"/>
    <s v="Direct"/>
    <n v="9"/>
    <n v="18"/>
    <n v="86.503699999999995"/>
  </r>
  <r>
    <s v="Import"/>
    <s v="East Asia"/>
    <s v="Korea, Republic of"/>
    <s v="Masan"/>
    <x v="11"/>
    <x v="1"/>
    <s v="Direct"/>
    <n v="8"/>
    <n v="0"/>
    <n v="96.82"/>
  </r>
  <r>
    <s v="Import"/>
    <s v="East Asia"/>
    <s v="Korea, Republic of"/>
    <s v="Pyeongtaek"/>
    <x v="11"/>
    <x v="1"/>
    <s v="Direct"/>
    <n v="1"/>
    <n v="0"/>
    <n v="3.5649999999999999"/>
  </r>
  <r>
    <s v="Import"/>
    <s v="East Asia"/>
    <s v="Taiwan"/>
    <s v="Kaohsiung"/>
    <x v="32"/>
    <x v="0"/>
    <s v="Direct"/>
    <n v="17"/>
    <n v="17"/>
    <n v="303.74799999999999"/>
  </r>
  <r>
    <s v="Import"/>
    <s v="East Asia"/>
    <s v="Taiwan"/>
    <s v="Kaohsiung"/>
    <x v="5"/>
    <x v="0"/>
    <s v="Direct"/>
    <n v="9"/>
    <n v="9"/>
    <n v="220.50200000000001"/>
  </r>
  <r>
    <s v="Import"/>
    <s v="East Asia"/>
    <s v="Taiwan"/>
    <s v="Kaohsiung"/>
    <x v="2"/>
    <x v="1"/>
    <s v="Direct"/>
    <n v="42"/>
    <n v="0"/>
    <n v="75.471000000000004"/>
  </r>
  <r>
    <s v="Import"/>
    <s v="East Asia"/>
    <s v="Taiwan"/>
    <s v="Kaohsiung"/>
    <x v="7"/>
    <x v="0"/>
    <s v="Direct"/>
    <n v="3"/>
    <n v="3"/>
    <n v="19.8079"/>
  </r>
  <r>
    <s v="Import"/>
    <s v="East Asia"/>
    <s v="Taiwan"/>
    <s v="Kaohsiung"/>
    <x v="3"/>
    <x v="0"/>
    <s v="Direct"/>
    <n v="9"/>
    <n v="10"/>
    <n v="43.146700000000003"/>
  </r>
  <r>
    <s v="Import"/>
    <s v="East Asia"/>
    <s v="Taiwan"/>
    <s v="Kaohsiung"/>
    <x v="8"/>
    <x v="0"/>
    <s v="Direct"/>
    <n v="3"/>
    <n v="5"/>
    <n v="21.8996"/>
  </r>
  <r>
    <s v="Import"/>
    <s v="East Asia"/>
    <s v="Taiwan"/>
    <s v="Kaohsiung"/>
    <x v="86"/>
    <x v="0"/>
    <s v="Direct"/>
    <n v="5"/>
    <n v="5"/>
    <n v="111.6"/>
  </r>
  <r>
    <s v="Import"/>
    <s v="East Asia"/>
    <s v="Taiwan"/>
    <s v="Kaohsiung"/>
    <x v="94"/>
    <x v="0"/>
    <s v="Direct"/>
    <n v="2"/>
    <n v="2"/>
    <n v="36.6"/>
  </r>
  <r>
    <s v="Import"/>
    <s v="East Asia"/>
    <s v="Taiwan"/>
    <s v="Kaohsiung"/>
    <x v="16"/>
    <x v="0"/>
    <s v="Direct"/>
    <n v="1"/>
    <n v="1"/>
    <n v="3.734"/>
  </r>
  <r>
    <s v="Import"/>
    <s v="East Asia"/>
    <s v="Taiwan"/>
    <s v="Keelung"/>
    <x v="27"/>
    <x v="0"/>
    <s v="Direct"/>
    <n v="1"/>
    <n v="1"/>
    <n v="3.1756000000000002"/>
  </r>
  <r>
    <s v="Import"/>
    <s v="East Asia"/>
    <s v="Taiwan"/>
    <s v="Keelung"/>
    <x v="7"/>
    <x v="0"/>
    <s v="Direct"/>
    <n v="1"/>
    <n v="1"/>
    <n v="5.3419999999999996"/>
  </r>
  <r>
    <s v="Import"/>
    <s v="Middle East"/>
    <s v="Israel"/>
    <s v="Haifa"/>
    <x v="2"/>
    <x v="0"/>
    <s v="Direct"/>
    <n v="2"/>
    <n v="4"/>
    <n v="20.007999999999999"/>
  </r>
  <r>
    <s v="Import"/>
    <s v="Middle East"/>
    <s v="Israel"/>
    <s v="Haifa"/>
    <x v="7"/>
    <x v="0"/>
    <s v="Direct"/>
    <n v="2"/>
    <n v="4"/>
    <n v="13.43"/>
  </r>
  <r>
    <s v="Import"/>
    <s v="Middle East"/>
    <s v="Oman"/>
    <s v="Sohar"/>
    <x v="81"/>
    <x v="0"/>
    <s v="Direct"/>
    <n v="1"/>
    <n v="1"/>
    <n v="9.2119999999999997"/>
  </r>
  <r>
    <s v="Import"/>
    <s v="Middle East"/>
    <s v="Qatar"/>
    <s v="Doha"/>
    <x v="4"/>
    <x v="0"/>
    <s v="Direct"/>
    <n v="1"/>
    <n v="1"/>
    <n v="2.2999999999999998"/>
  </r>
  <r>
    <s v="Import"/>
    <s v="Middle East"/>
    <s v="Qatar"/>
    <s v="Hamad"/>
    <x v="4"/>
    <x v="0"/>
    <s v="Direct"/>
    <n v="2"/>
    <n v="3"/>
    <n v="7.65"/>
  </r>
  <r>
    <s v="Import"/>
    <s v="Middle East"/>
    <s v="Saudi Arabia"/>
    <s v="Ad Dammam"/>
    <x v="2"/>
    <x v="0"/>
    <s v="Direct"/>
    <n v="39"/>
    <n v="39"/>
    <n v="485.77289999999999"/>
  </r>
  <r>
    <s v="Import"/>
    <s v="Middle East"/>
    <s v="Saudi Arabia"/>
    <s v="Ad Dammam"/>
    <x v="4"/>
    <x v="0"/>
    <s v="Direct"/>
    <n v="1"/>
    <n v="1"/>
    <n v="2.7759999999999998"/>
  </r>
  <r>
    <s v="Import"/>
    <s v="Middle East"/>
    <s v="Saudi Arabia"/>
    <s v="Ad Dammam"/>
    <x v="44"/>
    <x v="0"/>
    <s v="Direct"/>
    <n v="1"/>
    <n v="1"/>
    <n v="0.76700000000000002"/>
  </r>
  <r>
    <s v="Import"/>
    <s v="Middle East"/>
    <s v="Syria"/>
    <s v="Lattakia"/>
    <x v="52"/>
    <x v="0"/>
    <s v="Direct"/>
    <n v="2"/>
    <n v="2"/>
    <n v="37.091999999999999"/>
  </r>
  <r>
    <s v="Import"/>
    <s v="Middle East"/>
    <s v="United Arab Emirates"/>
    <s v="Jebel Ali"/>
    <x v="5"/>
    <x v="0"/>
    <s v="Direct"/>
    <n v="1"/>
    <n v="1"/>
    <n v="19.239999999999998"/>
  </r>
  <r>
    <s v="Import"/>
    <s v="Middle East"/>
    <s v="United Arab Emirates"/>
    <s v="Jebel Ali"/>
    <x v="81"/>
    <x v="0"/>
    <s v="Direct"/>
    <n v="1"/>
    <n v="2"/>
    <n v="8.5020000000000007"/>
  </r>
  <r>
    <s v="Import"/>
    <s v="Middle East"/>
    <s v="United Arab Emirates"/>
    <s v="Jebel Ali"/>
    <x v="1"/>
    <x v="0"/>
    <s v="Direct"/>
    <n v="2"/>
    <n v="3"/>
    <n v="5.7290000000000001"/>
  </r>
  <r>
    <s v="Import"/>
    <s v="Middle East"/>
    <s v="United Arab Emirates"/>
    <s v="Jebel Ali"/>
    <x v="9"/>
    <x v="0"/>
    <s v="Direct"/>
    <n v="1"/>
    <n v="1"/>
    <n v="7.1820000000000004"/>
  </r>
  <r>
    <s v="Import"/>
    <s v="Middle East"/>
    <s v="United Arab Emirates"/>
    <s v="Jebel Ali"/>
    <x v="52"/>
    <x v="0"/>
    <s v="Direct"/>
    <n v="2"/>
    <n v="2"/>
    <n v="45.1843"/>
  </r>
  <r>
    <s v="Import"/>
    <s v="Middle East"/>
    <s v="United Arab Emirates"/>
    <s v="Ras Al Khaimah"/>
    <x v="78"/>
    <x v="0"/>
    <s v="Direct"/>
    <n v="11"/>
    <n v="22"/>
    <n v="194.51900000000001"/>
  </r>
  <r>
    <s v="Import"/>
    <s v="New Zealand"/>
    <s v="New Zealand"/>
    <s v="Auckland"/>
    <x v="32"/>
    <x v="0"/>
    <s v="Direct"/>
    <n v="1"/>
    <n v="1"/>
    <n v="13.57"/>
  </r>
  <r>
    <s v="Import"/>
    <s v="New Zealand"/>
    <s v="New Zealand"/>
    <s v="Auckland"/>
    <x v="5"/>
    <x v="0"/>
    <s v="Direct"/>
    <n v="8"/>
    <n v="8"/>
    <n v="114.18"/>
  </r>
  <r>
    <s v="Import"/>
    <s v="New Zealand"/>
    <s v="New Zealand"/>
    <s v="Auckland"/>
    <x v="35"/>
    <x v="0"/>
    <s v="Direct"/>
    <n v="1"/>
    <n v="1"/>
    <n v="20.678000000000001"/>
  </r>
  <r>
    <s v="Import"/>
    <s v="New Zealand"/>
    <s v="New Zealand"/>
    <s v="Auckland"/>
    <x v="43"/>
    <x v="1"/>
    <s v="Direct"/>
    <n v="4"/>
    <n v="0"/>
    <n v="75.55"/>
  </r>
  <r>
    <s v="Import"/>
    <s v="New Zealand"/>
    <s v="New Zealand"/>
    <s v="Auckland"/>
    <x v="1"/>
    <x v="1"/>
    <s v="Direct"/>
    <n v="5"/>
    <n v="0"/>
    <n v="27"/>
  </r>
  <r>
    <s v="Import"/>
    <s v="New Zealand"/>
    <s v="New Zealand"/>
    <s v="Auckland"/>
    <x v="1"/>
    <x v="0"/>
    <s v="Direct"/>
    <n v="7"/>
    <n v="10"/>
    <n v="81.647999999999996"/>
  </r>
  <r>
    <s v="Import"/>
    <s v="New Zealand"/>
    <s v="New Zealand"/>
    <s v="Auckland"/>
    <x v="9"/>
    <x v="0"/>
    <s v="Direct"/>
    <n v="4"/>
    <n v="4"/>
    <n v="66.408000000000001"/>
  </r>
  <r>
    <s v="Import"/>
    <s v="New Zealand"/>
    <s v="New Zealand"/>
    <s v="Auckland"/>
    <x v="52"/>
    <x v="0"/>
    <s v="Direct"/>
    <n v="2"/>
    <n v="2"/>
    <n v="32.979999999999997"/>
  </r>
  <r>
    <s v="Import"/>
    <s v="New Zealand"/>
    <s v="New Zealand"/>
    <s v="Lyttelton"/>
    <x v="5"/>
    <x v="0"/>
    <s v="Direct"/>
    <n v="1"/>
    <n v="1"/>
    <n v="6.5852000000000004"/>
  </r>
  <r>
    <s v="Import"/>
    <s v="New Zealand"/>
    <s v="New Zealand"/>
    <s v="Lyttelton"/>
    <x v="47"/>
    <x v="0"/>
    <s v="Direct"/>
    <n v="12"/>
    <n v="12"/>
    <n v="292.36099999999999"/>
  </r>
  <r>
    <s v="Import"/>
    <s v="New Zealand"/>
    <s v="New Zealand"/>
    <s v="Lyttelton"/>
    <x v="35"/>
    <x v="0"/>
    <s v="Direct"/>
    <n v="1"/>
    <n v="2"/>
    <n v="23.4312"/>
  </r>
  <r>
    <s v="Import"/>
    <s v="New Zealand"/>
    <s v="New Zealand"/>
    <s v="Lyttelton"/>
    <x v="38"/>
    <x v="0"/>
    <s v="Direct"/>
    <n v="12"/>
    <n v="14"/>
    <n v="221.5882"/>
  </r>
  <r>
    <s v="Import"/>
    <s v="New Zealand"/>
    <s v="New Zealand"/>
    <s v="Lyttelton"/>
    <x v="13"/>
    <x v="0"/>
    <s v="Direct"/>
    <n v="3"/>
    <n v="4"/>
    <n v="48.915999999999997"/>
  </r>
  <r>
    <s v="Import"/>
    <s v="New Zealand"/>
    <s v="New Zealand"/>
    <s v="Lyttelton"/>
    <x v="52"/>
    <x v="0"/>
    <s v="Direct"/>
    <n v="11"/>
    <n v="22"/>
    <n v="217.262"/>
  </r>
  <r>
    <s v="Import"/>
    <s v="New Zealand"/>
    <s v="New Zealand"/>
    <s v="Metroport / Auckland"/>
    <x v="23"/>
    <x v="0"/>
    <s v="Direct"/>
    <n v="1"/>
    <n v="1"/>
    <n v="25.126999999999999"/>
  </r>
  <r>
    <s v="Import"/>
    <s v="South-East Asia"/>
    <s v="Thailand"/>
    <s v="Bangkok"/>
    <x v="4"/>
    <x v="0"/>
    <s v="Direct"/>
    <n v="3"/>
    <n v="5"/>
    <n v="11.983700000000001"/>
  </r>
  <r>
    <s v="Import"/>
    <s v="South-East Asia"/>
    <s v="Thailand"/>
    <s v="Bangkok"/>
    <x v="8"/>
    <x v="0"/>
    <s v="Direct"/>
    <n v="17"/>
    <n v="27"/>
    <n v="132.32159999999999"/>
  </r>
  <r>
    <s v="Import"/>
    <s v="South-East Asia"/>
    <s v="Thailand"/>
    <s v="Bangkok"/>
    <x v="94"/>
    <x v="0"/>
    <s v="Direct"/>
    <n v="22"/>
    <n v="22"/>
    <n v="463.12700000000001"/>
  </r>
  <r>
    <s v="Import"/>
    <s v="South-East Asia"/>
    <s v="Thailand"/>
    <s v="Bangkok"/>
    <x v="17"/>
    <x v="0"/>
    <s v="Direct"/>
    <n v="20"/>
    <n v="38"/>
    <n v="179.43279999999999"/>
  </r>
  <r>
    <s v="Import"/>
    <s v="South-East Asia"/>
    <s v="Thailand"/>
    <s v="Bangkok"/>
    <x v="44"/>
    <x v="0"/>
    <s v="Direct"/>
    <n v="3"/>
    <n v="4"/>
    <n v="45.503"/>
  </r>
  <r>
    <s v="Import"/>
    <s v="South-East Asia"/>
    <s v="Thailand"/>
    <s v="Bangkok Modern Terminals"/>
    <x v="67"/>
    <x v="0"/>
    <s v="Direct"/>
    <n v="3"/>
    <n v="3"/>
    <n v="73.435000000000002"/>
  </r>
  <r>
    <s v="Import"/>
    <s v="South-East Asia"/>
    <s v="Thailand"/>
    <s v="Bangkok Modern Terminals"/>
    <x v="52"/>
    <x v="0"/>
    <s v="Direct"/>
    <n v="2"/>
    <n v="2"/>
    <n v="6.7929000000000004"/>
  </r>
  <r>
    <s v="Import"/>
    <s v="South-East Asia"/>
    <s v="Thailand"/>
    <s v="Laem Chabang"/>
    <x v="21"/>
    <x v="0"/>
    <s v="Direct"/>
    <n v="117"/>
    <n v="233"/>
    <n v="696.75440000000003"/>
  </r>
  <r>
    <s v="Import"/>
    <s v="South-East Asia"/>
    <s v="Thailand"/>
    <s v="Laem Chabang"/>
    <x v="29"/>
    <x v="1"/>
    <s v="Direct"/>
    <n v="1787"/>
    <n v="0"/>
    <n v="3318.5360000000001"/>
  </r>
  <r>
    <s v="Import"/>
    <s v="South-East Asia"/>
    <s v="Thailand"/>
    <s v="Laem Chabang"/>
    <x v="24"/>
    <x v="0"/>
    <s v="Direct"/>
    <n v="1"/>
    <n v="1"/>
    <n v="15.44"/>
  </r>
  <r>
    <s v="Import"/>
    <s v="South-East Asia"/>
    <s v="Thailand"/>
    <s v="Laem Chabang"/>
    <x v="3"/>
    <x v="0"/>
    <s v="Direct"/>
    <n v="20"/>
    <n v="36"/>
    <n v="93.8048"/>
  </r>
  <r>
    <s v="Import"/>
    <s v="South-East Asia"/>
    <s v="Thailand"/>
    <s v="Laem Chabang"/>
    <x v="8"/>
    <x v="0"/>
    <s v="Direct"/>
    <n v="26"/>
    <n v="37"/>
    <n v="334.72590000000002"/>
  </r>
  <r>
    <s v="Import"/>
    <s v="South-East Asia"/>
    <s v="Thailand"/>
    <s v="Laem Chabang"/>
    <x v="94"/>
    <x v="0"/>
    <s v="Direct"/>
    <n v="3"/>
    <n v="4"/>
    <n v="58.127499999999998"/>
  </r>
  <r>
    <s v="Import"/>
    <s v="South-East Asia"/>
    <s v="Thailand"/>
    <s v="Laem Chabang"/>
    <x v="17"/>
    <x v="1"/>
    <s v="Direct"/>
    <n v="1"/>
    <n v="0"/>
    <n v="36.470999999999997"/>
  </r>
  <r>
    <s v="Import"/>
    <s v="South-East Asia"/>
    <s v="Thailand"/>
    <s v="Laem Chabang"/>
    <x v="17"/>
    <x v="0"/>
    <s v="Direct"/>
    <n v="53"/>
    <n v="96"/>
    <n v="519.59479999999996"/>
  </r>
  <r>
    <s v="Import"/>
    <s v="South-East Asia"/>
    <s v="Thailand"/>
    <s v="Laem Chabang"/>
    <x v="80"/>
    <x v="0"/>
    <s v="Direct"/>
    <n v="37"/>
    <n v="37"/>
    <n v="791.06659999999999"/>
  </r>
  <r>
    <s v="Import"/>
    <s v="South-East Asia"/>
    <s v="Thailand"/>
    <s v="Laem Chabang"/>
    <x v="66"/>
    <x v="0"/>
    <s v="Direct"/>
    <n v="1"/>
    <n v="2"/>
    <n v="12.194900000000001"/>
  </r>
  <r>
    <s v="Import"/>
    <s v="South-East Asia"/>
    <s v="Thailand"/>
    <s v="Lat Krabang"/>
    <x v="5"/>
    <x v="0"/>
    <s v="Direct"/>
    <n v="1"/>
    <n v="1"/>
    <n v="19.7"/>
  </r>
  <r>
    <s v="Import"/>
    <s v="South-East Asia"/>
    <s v="Thailand"/>
    <s v="Lat Krabang"/>
    <x v="38"/>
    <x v="0"/>
    <s v="Direct"/>
    <n v="4"/>
    <n v="5"/>
    <n v="41.346200000000003"/>
  </r>
  <r>
    <s v="Import"/>
    <s v="South-East Asia"/>
    <s v="Thailand"/>
    <s v="Lat Krabang"/>
    <x v="16"/>
    <x v="0"/>
    <s v="Direct"/>
    <n v="1"/>
    <n v="1"/>
    <n v="0.98180000000000001"/>
  </r>
  <r>
    <s v="Import"/>
    <s v="South-East Asia"/>
    <s v="Thailand"/>
    <s v="Songkhla"/>
    <x v="24"/>
    <x v="0"/>
    <s v="Direct"/>
    <n v="3"/>
    <n v="3"/>
    <n v="40.938800000000001"/>
  </r>
  <r>
    <s v="Import"/>
    <s v="South-East Asia"/>
    <s v="Thailand"/>
    <s v="Thailand - other"/>
    <x v="38"/>
    <x v="0"/>
    <s v="Direct"/>
    <n v="2"/>
    <n v="2"/>
    <n v="26.3612"/>
  </r>
  <r>
    <s v="Import"/>
    <s v="South-East Asia"/>
    <s v="Vietnam"/>
    <s v="Cai Mep"/>
    <x v="2"/>
    <x v="0"/>
    <s v="Direct"/>
    <n v="3"/>
    <n v="6"/>
    <n v="36.503999999999998"/>
  </r>
  <r>
    <s v="Import"/>
    <s v="South-East Asia"/>
    <s v="Vietnam"/>
    <s v="Cat Lai"/>
    <x v="49"/>
    <x v="0"/>
    <s v="Direct"/>
    <n v="1"/>
    <n v="1"/>
    <n v="12.566000000000001"/>
  </r>
  <r>
    <s v="Import"/>
    <s v="South-East Asia"/>
    <s v="Vietnam"/>
    <s v="Cat Lai"/>
    <x v="23"/>
    <x v="0"/>
    <s v="Direct"/>
    <n v="1"/>
    <n v="2"/>
    <n v="8.9492999999999991"/>
  </r>
  <r>
    <s v="Import"/>
    <s v="South-East Asia"/>
    <s v="Vietnam"/>
    <s v="Da Nang"/>
    <x v="16"/>
    <x v="0"/>
    <s v="Direct"/>
    <n v="1"/>
    <n v="1"/>
    <n v="3.468"/>
  </r>
  <r>
    <s v="Import"/>
    <s v="South-East Asia"/>
    <s v="Vietnam"/>
    <s v="Haiphong"/>
    <x v="81"/>
    <x v="0"/>
    <s v="Direct"/>
    <n v="1"/>
    <n v="2"/>
    <n v="6.5650000000000004"/>
  </r>
  <r>
    <s v="Import"/>
    <s v="South-East Asia"/>
    <s v="Vietnam"/>
    <s v="Haiphong"/>
    <x v="64"/>
    <x v="0"/>
    <s v="Direct"/>
    <n v="1"/>
    <n v="2"/>
    <n v="23.5"/>
  </r>
  <r>
    <s v="Import"/>
    <s v="South-East Asia"/>
    <s v="Vietnam"/>
    <s v="Haiphong"/>
    <x v="95"/>
    <x v="0"/>
    <s v="Direct"/>
    <n v="5"/>
    <n v="5"/>
    <n v="132.19"/>
  </r>
  <r>
    <s v="Import"/>
    <s v="South-East Asia"/>
    <s v="Vietnam"/>
    <s v="Haiphong"/>
    <x v="0"/>
    <x v="0"/>
    <s v="Direct"/>
    <n v="1"/>
    <n v="1"/>
    <n v="24.1"/>
  </r>
  <r>
    <s v="Import"/>
    <s v="East Asia"/>
    <s v="China"/>
    <s v="Zhuhai"/>
    <x v="70"/>
    <x v="0"/>
    <s v="Direct"/>
    <n v="2"/>
    <n v="2"/>
    <n v="8.375"/>
  </r>
  <r>
    <s v="Import"/>
    <s v="East Asia"/>
    <s v="Hong Kong"/>
    <s v="Hong Kong"/>
    <x v="27"/>
    <x v="0"/>
    <s v="Direct"/>
    <n v="1"/>
    <n v="1"/>
    <n v="1.6479999999999999"/>
  </r>
  <r>
    <s v="Import"/>
    <s v="East Asia"/>
    <s v="Hong Kong"/>
    <s v="Hong Kong"/>
    <x v="74"/>
    <x v="0"/>
    <s v="Direct"/>
    <n v="1"/>
    <n v="1"/>
    <n v="11.739000000000001"/>
  </r>
  <r>
    <s v="Import"/>
    <s v="East Asia"/>
    <s v="Hong Kong"/>
    <s v="Hong Kong"/>
    <x v="2"/>
    <x v="0"/>
    <s v="Direct"/>
    <n v="3"/>
    <n v="5"/>
    <n v="44.837899999999998"/>
  </r>
  <r>
    <s v="Import"/>
    <s v="East Asia"/>
    <s v="Hong Kong"/>
    <s v="Hong Kong"/>
    <x v="52"/>
    <x v="0"/>
    <s v="Direct"/>
    <n v="4"/>
    <n v="4"/>
    <n v="44.484999999999999"/>
  </r>
  <r>
    <s v="Import"/>
    <s v="East Asia"/>
    <s v="Hong Kong"/>
    <s v="Hong Kong"/>
    <x v="3"/>
    <x v="0"/>
    <s v="Direct"/>
    <n v="1"/>
    <n v="2"/>
    <n v="6.2569999999999997"/>
  </r>
  <r>
    <s v="Import"/>
    <s v="East Asia"/>
    <s v="Korea, Republic of"/>
    <s v="Busan"/>
    <x v="59"/>
    <x v="0"/>
    <s v="Direct"/>
    <n v="1"/>
    <n v="1"/>
    <n v="10.6168"/>
  </r>
  <r>
    <s v="Import"/>
    <s v="East Asia"/>
    <s v="Korea, Republic of"/>
    <s v="Busan"/>
    <x v="63"/>
    <x v="0"/>
    <s v="Direct"/>
    <n v="1"/>
    <n v="1"/>
    <n v="20.524999999999999"/>
  </r>
  <r>
    <s v="Import"/>
    <s v="East Asia"/>
    <s v="Korea, Republic of"/>
    <s v="Busan"/>
    <x v="81"/>
    <x v="0"/>
    <s v="Direct"/>
    <n v="1"/>
    <n v="2"/>
    <n v="8.0555000000000003"/>
  </r>
  <r>
    <s v="Import"/>
    <s v="East Asia"/>
    <s v="Korea, Republic of"/>
    <s v="Busan"/>
    <x v="21"/>
    <x v="0"/>
    <s v="Direct"/>
    <n v="9"/>
    <n v="15"/>
    <n v="33.438400000000001"/>
  </r>
  <r>
    <s v="Import"/>
    <s v="East Asia"/>
    <s v="Korea, Republic of"/>
    <s v="Busan"/>
    <x v="64"/>
    <x v="0"/>
    <s v="Direct"/>
    <n v="55"/>
    <n v="68"/>
    <n v="1120.3779999999999"/>
  </r>
  <r>
    <s v="Import"/>
    <s v="East Asia"/>
    <s v="Korea, Republic of"/>
    <s v="Busan"/>
    <x v="62"/>
    <x v="0"/>
    <s v="Direct"/>
    <n v="4"/>
    <n v="4"/>
    <n v="66.325900000000004"/>
  </r>
  <r>
    <s v="Import"/>
    <s v="East Asia"/>
    <s v="Korea, Republic of"/>
    <s v="Busan"/>
    <x v="9"/>
    <x v="0"/>
    <s v="Direct"/>
    <n v="7"/>
    <n v="13"/>
    <n v="50.449300000000001"/>
  </r>
  <r>
    <s v="Import"/>
    <s v="East Asia"/>
    <s v="Korea, Republic of"/>
    <s v="Busan"/>
    <x v="70"/>
    <x v="0"/>
    <s v="Direct"/>
    <n v="6"/>
    <n v="12"/>
    <n v="81.353999999999999"/>
  </r>
  <r>
    <s v="Import"/>
    <s v="East Asia"/>
    <s v="Korea, Republic of"/>
    <s v="Busan"/>
    <x v="66"/>
    <x v="0"/>
    <s v="Direct"/>
    <n v="2"/>
    <n v="3"/>
    <n v="16.943999999999999"/>
  </r>
  <r>
    <s v="Import"/>
    <s v="East Asia"/>
    <s v="Korea, Republic of"/>
    <s v="Kwangyang"/>
    <x v="21"/>
    <x v="0"/>
    <s v="Direct"/>
    <n v="10"/>
    <n v="20"/>
    <n v="46.323999999999998"/>
  </r>
  <r>
    <s v="Import"/>
    <s v="East Asia"/>
    <s v="Korea, Republic of"/>
    <s v="Kwangyang"/>
    <x v="64"/>
    <x v="0"/>
    <s v="Direct"/>
    <n v="8"/>
    <n v="8"/>
    <n v="174.9358"/>
  </r>
  <r>
    <s v="Import"/>
    <s v="East Asia"/>
    <s v="Korea, Republic of"/>
    <s v="Mokpo"/>
    <x v="29"/>
    <x v="1"/>
    <s v="Direct"/>
    <n v="204"/>
    <n v="0"/>
    <n v="310.23"/>
  </r>
  <r>
    <s v="Import"/>
    <s v="East Asia"/>
    <s v="Korea, Republic of"/>
    <s v="Pyeongtaek"/>
    <x v="29"/>
    <x v="1"/>
    <s v="Direct"/>
    <n v="449"/>
    <n v="0"/>
    <n v="608.77"/>
  </r>
  <r>
    <s v="Import"/>
    <s v="East Asia"/>
    <s v="Taiwan"/>
    <s v="Kaohsiung"/>
    <x v="38"/>
    <x v="0"/>
    <s v="Direct"/>
    <n v="3"/>
    <n v="3"/>
    <n v="45.55"/>
  </r>
  <r>
    <s v="Import"/>
    <s v="East Asia"/>
    <s v="Taiwan"/>
    <s v="Kaohsiung"/>
    <x v="64"/>
    <x v="1"/>
    <s v="Direct"/>
    <n v="189"/>
    <n v="0"/>
    <n v="373.09500000000003"/>
  </r>
  <r>
    <s v="Import"/>
    <s v="East Asia"/>
    <s v="Taiwan"/>
    <s v="Kaohsiung"/>
    <x v="64"/>
    <x v="0"/>
    <s v="Direct"/>
    <n v="28"/>
    <n v="44"/>
    <n v="646.30970000000002"/>
  </r>
  <r>
    <s v="Import"/>
    <s v="East Asia"/>
    <s v="Taiwan"/>
    <s v="Kaohsiung"/>
    <x v="44"/>
    <x v="0"/>
    <s v="Direct"/>
    <n v="1"/>
    <n v="1"/>
    <n v="2.4687000000000001"/>
  </r>
  <r>
    <s v="Import"/>
    <s v="East Asia"/>
    <s v="Taiwan"/>
    <s v="Keelung"/>
    <x v="81"/>
    <x v="0"/>
    <s v="Direct"/>
    <n v="1"/>
    <n v="1"/>
    <n v="7.1247999999999996"/>
  </r>
  <r>
    <s v="Import"/>
    <s v="East Asia"/>
    <s v="Taiwan"/>
    <s v="Keelung"/>
    <x v="1"/>
    <x v="0"/>
    <s v="Direct"/>
    <n v="12"/>
    <n v="13"/>
    <n v="131.91730000000001"/>
  </r>
  <r>
    <s v="Import"/>
    <s v="East Asia"/>
    <s v="Taiwan"/>
    <s v="Taichung"/>
    <x v="7"/>
    <x v="0"/>
    <s v="Direct"/>
    <n v="1"/>
    <n v="1"/>
    <n v="3.9578000000000002"/>
  </r>
  <r>
    <s v="Import"/>
    <s v="East Asia"/>
    <s v="Taiwan"/>
    <s v="Taichung"/>
    <x v="52"/>
    <x v="0"/>
    <s v="Direct"/>
    <n v="3"/>
    <n v="3"/>
    <n v="40.406999999999996"/>
  </r>
  <r>
    <s v="Import"/>
    <s v="East Asia"/>
    <s v="Taiwan"/>
    <s v="Taipei"/>
    <x v="1"/>
    <x v="0"/>
    <s v="Direct"/>
    <n v="4"/>
    <n v="5"/>
    <n v="39.491999999999997"/>
  </r>
  <r>
    <s v="Import"/>
    <s v="East Asia"/>
    <s v="Taiwan"/>
    <s v="Taiwan - other"/>
    <x v="52"/>
    <x v="0"/>
    <s v="Direct"/>
    <n v="2"/>
    <n v="2"/>
    <n v="29.7"/>
  </r>
  <r>
    <s v="Import"/>
    <s v="Eastern Europe and Russia"/>
    <s v="Estonia"/>
    <s v="Tallinn"/>
    <x v="1"/>
    <x v="0"/>
    <s v="Direct"/>
    <n v="4"/>
    <n v="7"/>
    <n v="22.65"/>
  </r>
  <r>
    <s v="Import"/>
    <s v="New Zealand"/>
    <s v="New Zealand"/>
    <s v="Napier"/>
    <x v="5"/>
    <x v="0"/>
    <s v="Direct"/>
    <n v="1"/>
    <n v="1"/>
    <n v="22.77"/>
  </r>
  <r>
    <s v="Import"/>
    <s v="New Zealand"/>
    <s v="New Zealand"/>
    <s v="Nelson"/>
    <x v="38"/>
    <x v="0"/>
    <s v="Direct"/>
    <n v="10"/>
    <n v="11"/>
    <n v="153.0248"/>
  </r>
  <r>
    <s v="Import"/>
    <s v="New Zealand"/>
    <s v="New Zealand"/>
    <s v="Nelson"/>
    <x v="13"/>
    <x v="0"/>
    <s v="Direct"/>
    <n v="1"/>
    <n v="2"/>
    <n v="18.930499999999999"/>
  </r>
  <r>
    <s v="Import"/>
    <s v="New Zealand"/>
    <s v="New Zealand"/>
    <s v="New Plymouth"/>
    <x v="7"/>
    <x v="0"/>
    <s v="Direct"/>
    <n v="1"/>
    <n v="1"/>
    <n v="4.7430000000000003"/>
  </r>
  <r>
    <s v="Import"/>
    <s v="New Zealand"/>
    <s v="New Zealand"/>
    <s v="Port Chalmers"/>
    <x v="4"/>
    <x v="0"/>
    <s v="Direct"/>
    <n v="1"/>
    <n v="1"/>
    <n v="3.97"/>
  </r>
  <r>
    <s v="Import"/>
    <s v="New Zealand"/>
    <s v="New Zealand"/>
    <s v="Port Chalmers"/>
    <x v="8"/>
    <x v="0"/>
    <s v="Direct"/>
    <n v="1"/>
    <n v="1"/>
    <n v="3.0629"/>
  </r>
  <r>
    <s v="Import"/>
    <s v="New Zealand"/>
    <s v="New Zealand"/>
    <s v="Tauranga"/>
    <x v="45"/>
    <x v="0"/>
    <s v="Direct"/>
    <n v="2"/>
    <n v="4"/>
    <n v="51.45"/>
  </r>
  <r>
    <s v="Import"/>
    <s v="New Zealand"/>
    <s v="New Zealand"/>
    <s v="Tauranga"/>
    <x v="43"/>
    <x v="0"/>
    <s v="Direct"/>
    <n v="8"/>
    <n v="15"/>
    <n v="171.47300000000001"/>
  </r>
  <r>
    <s v="Import"/>
    <s v="New Zealand"/>
    <s v="New Zealand"/>
    <s v="Tauranga"/>
    <x v="1"/>
    <x v="0"/>
    <s v="Direct"/>
    <n v="3"/>
    <n v="5"/>
    <n v="20.341000000000001"/>
  </r>
  <r>
    <s v="Import"/>
    <s v="New Zealand"/>
    <s v="New Zealand"/>
    <s v="Tauranga"/>
    <x v="62"/>
    <x v="0"/>
    <s v="Direct"/>
    <n v="51"/>
    <n v="77"/>
    <n v="911.44389999999999"/>
  </r>
  <r>
    <s v="Import"/>
    <s v="New Zealand"/>
    <s v="New Zealand"/>
    <s v="Tauranga"/>
    <x v="24"/>
    <x v="0"/>
    <s v="Direct"/>
    <n v="3"/>
    <n v="4"/>
    <n v="33.533900000000003"/>
  </r>
  <r>
    <s v="Import"/>
    <s v="New Zealand"/>
    <s v="New Zealand"/>
    <s v="Tauranga"/>
    <x v="4"/>
    <x v="0"/>
    <s v="Direct"/>
    <n v="5"/>
    <n v="6"/>
    <n v="17.254999999999999"/>
  </r>
  <r>
    <s v="Import"/>
    <s v="New Zealand"/>
    <s v="New Zealand"/>
    <s v="Tauranga"/>
    <x v="8"/>
    <x v="0"/>
    <s v="Direct"/>
    <n v="2"/>
    <n v="3"/>
    <n v="20.205400000000001"/>
  </r>
  <r>
    <s v="Import"/>
    <s v="New Zealand"/>
    <s v="New Zealand"/>
    <s v="Tauranga"/>
    <x v="36"/>
    <x v="0"/>
    <s v="Direct"/>
    <n v="1"/>
    <n v="1"/>
    <n v="24"/>
  </r>
  <r>
    <s v="Import"/>
    <s v="New Zealand"/>
    <s v="New Zealand"/>
    <s v="Wellington"/>
    <x v="52"/>
    <x v="0"/>
    <s v="Direct"/>
    <n v="1"/>
    <n v="1"/>
    <n v="20.7"/>
  </r>
  <r>
    <s v="Import"/>
    <s v="Scandinavia"/>
    <s v="Denmark"/>
    <s v="Aalborg"/>
    <x v="0"/>
    <x v="0"/>
    <s v="Direct"/>
    <n v="1"/>
    <n v="1"/>
    <n v="23.471"/>
  </r>
  <r>
    <s v="Import"/>
    <s v="Scandinavia"/>
    <s v="Denmark"/>
    <s v="Denmark - other"/>
    <x v="62"/>
    <x v="0"/>
    <s v="Direct"/>
    <n v="1"/>
    <n v="1"/>
    <n v="12.16"/>
  </r>
  <r>
    <s v="Import"/>
    <s v="Scandinavia"/>
    <s v="Denmark"/>
    <s v="Denmark - other"/>
    <x v="44"/>
    <x v="0"/>
    <s v="Direct"/>
    <n v="3"/>
    <n v="6"/>
    <n v="25.573"/>
  </r>
  <r>
    <s v="Import"/>
    <s v="Scandinavia"/>
    <s v="Finland"/>
    <s v="Finland - other"/>
    <x v="96"/>
    <x v="0"/>
    <s v="Direct"/>
    <n v="20"/>
    <n v="20"/>
    <n v="478.76600000000002"/>
  </r>
  <r>
    <s v="Import"/>
    <s v="Scandinavia"/>
    <s v="Finland"/>
    <s v="Hango(Hanko)"/>
    <x v="3"/>
    <x v="0"/>
    <s v="Direct"/>
    <n v="1"/>
    <n v="1"/>
    <n v="10.975"/>
  </r>
  <r>
    <s v="Import"/>
    <s v="Scandinavia"/>
    <s v="Finland"/>
    <s v="Helsinki"/>
    <x v="3"/>
    <x v="0"/>
    <s v="Direct"/>
    <n v="1"/>
    <n v="1"/>
    <n v="6.1749999999999998"/>
  </r>
  <r>
    <s v="Import"/>
    <s v="Scandinavia"/>
    <s v="Finland"/>
    <s v="Kotka"/>
    <x v="2"/>
    <x v="0"/>
    <s v="Direct"/>
    <n v="1"/>
    <n v="1"/>
    <n v="1.59"/>
  </r>
  <r>
    <s v="Import"/>
    <s v="Scandinavia"/>
    <s v="Finland"/>
    <s v="Rauma"/>
    <x v="7"/>
    <x v="0"/>
    <s v="Direct"/>
    <n v="1"/>
    <n v="2"/>
    <n v="16.806999999999999"/>
  </r>
  <r>
    <s v="Import"/>
    <s v="Scandinavia"/>
    <s v="Norway"/>
    <s v="Bergen"/>
    <x v="10"/>
    <x v="0"/>
    <s v="Direct"/>
    <n v="2"/>
    <n v="2"/>
    <n v="30.65"/>
  </r>
  <r>
    <s v="Import"/>
    <s v="Scandinavia"/>
    <s v="Norway"/>
    <s v="Larvik"/>
    <x v="19"/>
    <x v="0"/>
    <s v="Direct"/>
    <n v="11"/>
    <n v="11"/>
    <n v="264.52800000000002"/>
  </r>
  <r>
    <s v="Import"/>
    <s v="Scandinavia"/>
    <s v="Norway"/>
    <s v="Maloy"/>
    <x v="38"/>
    <x v="0"/>
    <s v="Direct"/>
    <n v="1"/>
    <n v="2"/>
    <n v="17.940999999999999"/>
  </r>
  <r>
    <s v="Import"/>
    <s v="South America"/>
    <s v="Brazil"/>
    <s v="Itajai"/>
    <x v="63"/>
    <x v="0"/>
    <s v="Direct"/>
    <n v="2"/>
    <n v="4"/>
    <n v="39.28"/>
  </r>
  <r>
    <s v="Import"/>
    <s v="South America"/>
    <s v="Brazil"/>
    <s v="Navegantes"/>
    <x v="10"/>
    <x v="0"/>
    <s v="Direct"/>
    <n v="3"/>
    <n v="3"/>
    <n v="73.759"/>
  </r>
  <r>
    <s v="Import"/>
    <s v="South America"/>
    <s v="Brazil"/>
    <s v="Paranagua"/>
    <x v="52"/>
    <x v="0"/>
    <s v="Direct"/>
    <n v="1"/>
    <n v="1"/>
    <n v="19.408200000000001"/>
  </r>
  <r>
    <s v="Import"/>
    <s v="South America"/>
    <s v="Brazil"/>
    <s v="Pecem"/>
    <x v="38"/>
    <x v="0"/>
    <s v="Direct"/>
    <n v="1"/>
    <n v="1"/>
    <n v="11.513999999999999"/>
  </r>
  <r>
    <s v="Import"/>
    <s v="Eastern Europe and Russia"/>
    <s v="Hungary"/>
    <s v="Budapest"/>
    <x v="7"/>
    <x v="0"/>
    <s v="Direct"/>
    <n v="1"/>
    <n v="1"/>
    <n v="16.600000000000001"/>
  </r>
  <r>
    <s v="Import"/>
    <s v="Eastern Europe and Russia"/>
    <s v="Latvia"/>
    <s v="Riga"/>
    <x v="19"/>
    <x v="0"/>
    <s v="Direct"/>
    <n v="3"/>
    <n v="6"/>
    <n v="64.5"/>
  </r>
  <r>
    <s v="Import"/>
    <s v="Eastern Europe and Russia"/>
    <s v="Lithuania"/>
    <s v="Panevezys"/>
    <x v="63"/>
    <x v="0"/>
    <s v="Direct"/>
    <n v="1"/>
    <n v="1"/>
    <n v="2.9289999999999998"/>
  </r>
  <r>
    <s v="Import"/>
    <s v="Eastern Europe and Russia"/>
    <s v="Poland"/>
    <s v="Gdansk"/>
    <x v="2"/>
    <x v="0"/>
    <s v="Direct"/>
    <n v="15"/>
    <n v="30"/>
    <n v="252.03479999999999"/>
  </r>
  <r>
    <s v="Import"/>
    <s v="Eastern Europe and Russia"/>
    <s v="Poland"/>
    <s v="Gdansk"/>
    <x v="7"/>
    <x v="0"/>
    <s v="Direct"/>
    <n v="1"/>
    <n v="1"/>
    <n v="0.57130000000000003"/>
  </r>
  <r>
    <s v="Import"/>
    <s v="Eastern Europe and Russia"/>
    <s v="Poland"/>
    <s v="Gdansk"/>
    <x v="52"/>
    <x v="0"/>
    <s v="Direct"/>
    <n v="3"/>
    <n v="3"/>
    <n v="59.286000000000001"/>
  </r>
  <r>
    <s v="Import"/>
    <s v="Eastern Europe and Russia"/>
    <s v="Poland"/>
    <s v="Gdansk"/>
    <x v="17"/>
    <x v="0"/>
    <s v="Direct"/>
    <n v="1"/>
    <n v="2"/>
    <n v="20.943000000000001"/>
  </r>
  <r>
    <s v="Import"/>
    <s v="Eastern Europe and Russia"/>
    <s v="Poland"/>
    <s v="Gdynia"/>
    <x v="2"/>
    <x v="0"/>
    <s v="Direct"/>
    <n v="1"/>
    <n v="1"/>
    <n v="20.2652"/>
  </r>
  <r>
    <s v="Import"/>
    <s v="Eastern Europe and Russia"/>
    <s v="Poland"/>
    <s v="Gdynia"/>
    <x v="52"/>
    <x v="0"/>
    <s v="Direct"/>
    <n v="1"/>
    <n v="1"/>
    <n v="10.601000000000001"/>
  </r>
  <r>
    <s v="Import"/>
    <s v="Eastern Europe and Russia"/>
    <s v="Poland"/>
    <s v="Poland - other"/>
    <x v="11"/>
    <x v="0"/>
    <s v="Direct"/>
    <n v="1"/>
    <n v="2"/>
    <n v="5.5439999999999996"/>
  </r>
  <r>
    <s v="Import"/>
    <s v="Eastern Europe and Russia"/>
    <s v="Poland"/>
    <s v="Wroclaw"/>
    <x v="21"/>
    <x v="0"/>
    <s v="Direct"/>
    <n v="1"/>
    <n v="1"/>
    <n v="2.2719999999999998"/>
  </r>
  <r>
    <s v="Import"/>
    <s v="Eastern Europe and Russia"/>
    <s v="Russia"/>
    <s v="St Petersburg"/>
    <x v="63"/>
    <x v="0"/>
    <s v="Direct"/>
    <n v="5"/>
    <n v="10"/>
    <n v="116.2"/>
  </r>
  <r>
    <s v="Import"/>
    <s v="Indian Ocean Islands"/>
    <s v="Christmas Island"/>
    <s v="Christmas Island "/>
    <x v="4"/>
    <x v="0"/>
    <s v="Direct"/>
    <n v="3"/>
    <n v="3"/>
    <n v="15.44"/>
  </r>
  <r>
    <s v="Import"/>
    <s v="Indian Ocean Islands"/>
    <s v="Cocos Island"/>
    <s v="Cocos Island "/>
    <x v="34"/>
    <x v="0"/>
    <s v="Direct"/>
    <n v="1"/>
    <n v="1"/>
    <n v="2"/>
  </r>
  <r>
    <s v="Import"/>
    <s v="Indian Ocean Islands"/>
    <s v="Reunion"/>
    <s v="Pointe Des Galets"/>
    <x v="34"/>
    <x v="0"/>
    <s v="Direct"/>
    <n v="25"/>
    <n v="45"/>
    <n v="100"/>
  </r>
  <r>
    <s v="Import"/>
    <s v="Japan"/>
    <s v="Japan"/>
    <s v="Hibikishinko"/>
    <x v="17"/>
    <x v="0"/>
    <s v="Direct"/>
    <n v="82"/>
    <n v="160"/>
    <n v="1268.7538"/>
  </r>
  <r>
    <s v="Import"/>
    <s v="Japan"/>
    <s v="Japan"/>
    <s v="Japan - other"/>
    <x v="5"/>
    <x v="0"/>
    <s v="Direct"/>
    <n v="1"/>
    <n v="1"/>
    <n v="21.32"/>
  </r>
  <r>
    <s v="Import"/>
    <s v="Japan"/>
    <s v="Japan"/>
    <s v="Kanda"/>
    <x v="97"/>
    <x v="2"/>
    <s v="Direct"/>
    <n v="1"/>
    <n v="0"/>
    <n v="20000"/>
  </r>
  <r>
    <s v="Import"/>
    <s v="Japan"/>
    <s v="Japan"/>
    <s v="Kobe"/>
    <x v="24"/>
    <x v="0"/>
    <s v="Direct"/>
    <n v="1"/>
    <n v="1"/>
    <n v="20.146000000000001"/>
  </r>
  <r>
    <s v="Import"/>
    <s v="Japan"/>
    <s v="Japan"/>
    <s v="Kobe"/>
    <x v="11"/>
    <x v="0"/>
    <s v="Direct"/>
    <n v="1"/>
    <n v="2"/>
    <n v="10.106999999999999"/>
  </r>
  <r>
    <s v="Import"/>
    <s v="Japan"/>
    <s v="Japan"/>
    <s v="Nagoya"/>
    <x v="59"/>
    <x v="0"/>
    <s v="Direct"/>
    <n v="4"/>
    <n v="4"/>
    <n v="75.608000000000004"/>
  </r>
  <r>
    <s v="Import"/>
    <s v="Japan"/>
    <s v="Japan"/>
    <s v="Nagoya"/>
    <x v="81"/>
    <x v="0"/>
    <s v="Direct"/>
    <n v="1"/>
    <n v="1"/>
    <n v="0.88"/>
  </r>
  <r>
    <s v="Import"/>
    <s v="Japan"/>
    <s v="Japan"/>
    <s v="Omaezaki"/>
    <x v="1"/>
    <x v="0"/>
    <s v="Direct"/>
    <n v="1"/>
    <n v="2"/>
    <n v="1.343"/>
  </r>
  <r>
    <s v="Import"/>
    <s v="Japan"/>
    <s v="Japan"/>
    <s v="Osaka"/>
    <x v="62"/>
    <x v="0"/>
    <s v="Direct"/>
    <n v="4"/>
    <n v="4"/>
    <n v="73.92"/>
  </r>
  <r>
    <s v="Import"/>
    <s v="Japan"/>
    <s v="Japan"/>
    <s v="Shimizu"/>
    <x v="5"/>
    <x v="0"/>
    <s v="Direct"/>
    <n v="7"/>
    <n v="7"/>
    <n v="161.16999999999999"/>
  </r>
  <r>
    <s v="Import"/>
    <s v="Japan"/>
    <s v="Japan"/>
    <s v="Shimizu"/>
    <x v="3"/>
    <x v="0"/>
    <s v="Direct"/>
    <n v="5"/>
    <n v="10"/>
    <n v="34.267000000000003"/>
  </r>
  <r>
    <s v="Import"/>
    <s v="Japan"/>
    <s v="Japan"/>
    <s v="Tokyo"/>
    <x v="9"/>
    <x v="0"/>
    <s v="Direct"/>
    <n v="1"/>
    <n v="1"/>
    <n v="16.029900000000001"/>
  </r>
  <r>
    <s v="Import"/>
    <s v="Japan"/>
    <s v="Japan"/>
    <s v="Yokohama"/>
    <x v="5"/>
    <x v="0"/>
    <s v="Direct"/>
    <n v="3"/>
    <n v="3"/>
    <n v="39.67"/>
  </r>
  <r>
    <s v="Import"/>
    <s v="Japan"/>
    <s v="Japan"/>
    <s v="Yokohama"/>
    <x v="29"/>
    <x v="1"/>
    <s v="Direct"/>
    <n v="189"/>
    <n v="0"/>
    <n v="293.69400000000002"/>
  </r>
  <r>
    <s v="Import"/>
    <s v="Japan"/>
    <s v="Japan"/>
    <s v="Yokohama"/>
    <x v="52"/>
    <x v="0"/>
    <s v="Direct"/>
    <n v="5"/>
    <n v="5"/>
    <n v="63.1571"/>
  </r>
  <r>
    <s v="Import"/>
    <s v="Japan"/>
    <s v="Japan"/>
    <s v="Yokohama"/>
    <x v="3"/>
    <x v="1"/>
    <s v="Direct"/>
    <n v="10"/>
    <n v="0"/>
    <n v="45.738999999999997"/>
  </r>
  <r>
    <s v="Import"/>
    <s v="South-East Asia"/>
    <s v="Vietnam"/>
    <s v="Saigon"/>
    <x v="10"/>
    <x v="0"/>
    <s v="Direct"/>
    <n v="22"/>
    <n v="35"/>
    <n v="306.30020000000002"/>
  </r>
  <r>
    <s v="Import"/>
    <s v="South-East Asia"/>
    <s v="Vietnam"/>
    <s v="Saigon"/>
    <x v="35"/>
    <x v="0"/>
    <s v="Direct"/>
    <n v="2"/>
    <n v="2"/>
    <n v="40"/>
  </r>
  <r>
    <s v="Import"/>
    <s v="South-East Asia"/>
    <s v="Vietnam"/>
    <s v="Saigon"/>
    <x v="13"/>
    <x v="0"/>
    <s v="Direct"/>
    <n v="6"/>
    <n v="8"/>
    <n v="99.3767"/>
  </r>
  <r>
    <s v="Import"/>
    <s v="South-East Asia"/>
    <s v="Vietnam"/>
    <s v="Saigon"/>
    <x v="76"/>
    <x v="0"/>
    <s v="Direct"/>
    <n v="11"/>
    <n v="19"/>
    <n v="123.0052"/>
  </r>
  <r>
    <s v="Import"/>
    <s v="South-East Asia"/>
    <s v="Vietnam"/>
    <s v="Saigon"/>
    <x v="11"/>
    <x v="1"/>
    <s v="Direct"/>
    <n v="1"/>
    <n v="0"/>
    <n v="53"/>
  </r>
  <r>
    <s v="Import"/>
    <s v="South-East Asia"/>
    <s v="Vietnam"/>
    <s v="Tan Cang"/>
    <x v="64"/>
    <x v="0"/>
    <s v="Direct"/>
    <n v="1"/>
    <n v="2"/>
    <n v="22.44"/>
  </r>
  <r>
    <s v="Import"/>
    <s v="Southern Asia"/>
    <s v="Bangladesh"/>
    <s v="Chittagong"/>
    <x v="27"/>
    <x v="0"/>
    <s v="Direct"/>
    <n v="18"/>
    <n v="33"/>
    <n v="143.2363"/>
  </r>
  <r>
    <s v="Import"/>
    <s v="Southern Asia"/>
    <s v="Bangladesh"/>
    <s v="Chittagong"/>
    <x v="7"/>
    <x v="0"/>
    <s v="Direct"/>
    <n v="8"/>
    <n v="15"/>
    <n v="51.518799999999999"/>
  </r>
  <r>
    <s v="Import"/>
    <s v="Southern Asia"/>
    <s v="Bangladesh"/>
    <s v="Chittagong"/>
    <x v="66"/>
    <x v="0"/>
    <s v="Direct"/>
    <n v="2"/>
    <n v="3"/>
    <n v="14.6289"/>
  </r>
  <r>
    <s v="Import"/>
    <s v="Southern Asia"/>
    <s v="India"/>
    <s v="Ahmedabad"/>
    <x v="5"/>
    <x v="0"/>
    <s v="Direct"/>
    <n v="2"/>
    <n v="2"/>
    <n v="32.58"/>
  </r>
  <r>
    <s v="Import"/>
    <s v="Southern Asia"/>
    <s v="India"/>
    <s v="Calcutta"/>
    <x v="66"/>
    <x v="0"/>
    <s v="Direct"/>
    <n v="1"/>
    <n v="1"/>
    <n v="6.0170000000000003"/>
  </r>
  <r>
    <s v="Import"/>
    <s v="Southern Asia"/>
    <s v="India"/>
    <s v="Cochin"/>
    <x v="13"/>
    <x v="0"/>
    <s v="Direct"/>
    <n v="1"/>
    <n v="1"/>
    <n v="5.3335999999999997"/>
  </r>
  <r>
    <s v="Import"/>
    <s v="Southern Asia"/>
    <s v="India"/>
    <s v="Hydrabad"/>
    <x v="9"/>
    <x v="0"/>
    <s v="Direct"/>
    <n v="1"/>
    <n v="2"/>
    <n v="16.399699999999999"/>
  </r>
  <r>
    <s v="Import"/>
    <s v="Southern Asia"/>
    <s v="India"/>
    <s v="India - Other"/>
    <x v="10"/>
    <x v="0"/>
    <s v="Direct"/>
    <n v="1"/>
    <n v="1"/>
    <n v="23.728000000000002"/>
  </r>
  <r>
    <s v="Import"/>
    <s v="Southern Asia"/>
    <s v="India"/>
    <s v="India - Other"/>
    <x v="13"/>
    <x v="0"/>
    <s v="Direct"/>
    <n v="1"/>
    <n v="1"/>
    <n v="22.324999999999999"/>
  </r>
  <r>
    <s v="Import"/>
    <s v="Southern Asia"/>
    <s v="India"/>
    <s v="India - Other"/>
    <x v="9"/>
    <x v="0"/>
    <s v="Direct"/>
    <n v="1"/>
    <n v="2"/>
    <n v="6.9574999999999996"/>
  </r>
  <r>
    <s v="Import"/>
    <s v="Southern Asia"/>
    <s v="India"/>
    <s v="Jawaharlal Nehru"/>
    <x v="1"/>
    <x v="0"/>
    <s v="Direct"/>
    <n v="3"/>
    <n v="6"/>
    <n v="33.391399999999997"/>
  </r>
  <r>
    <s v="Import"/>
    <s v="Southern Asia"/>
    <s v="India"/>
    <s v="Jawaharlal Nehru"/>
    <x v="9"/>
    <x v="0"/>
    <s v="Direct"/>
    <n v="3"/>
    <n v="3"/>
    <n v="62.3703"/>
  </r>
  <r>
    <s v="Import"/>
    <s v="Southern Asia"/>
    <s v="India"/>
    <s v="Jawaharlal Nehru"/>
    <x v="52"/>
    <x v="0"/>
    <s v="Direct"/>
    <n v="4"/>
    <n v="4"/>
    <n v="42.107500000000002"/>
  </r>
  <r>
    <s v="Import"/>
    <s v="Southern Asia"/>
    <s v="India"/>
    <s v="Jawaharlal Nehru"/>
    <x v="12"/>
    <x v="0"/>
    <s v="Direct"/>
    <n v="16"/>
    <n v="16"/>
    <n v="323.5548"/>
  </r>
  <r>
    <s v="Import"/>
    <s v="Southern Asia"/>
    <s v="India"/>
    <s v="Madras"/>
    <x v="27"/>
    <x v="0"/>
    <s v="Direct"/>
    <n v="4"/>
    <n v="7"/>
    <n v="34.3992"/>
  </r>
  <r>
    <s v="Import"/>
    <s v="Southern Asia"/>
    <s v="India"/>
    <s v="Madras"/>
    <x v="10"/>
    <x v="0"/>
    <s v="Direct"/>
    <n v="5"/>
    <n v="7"/>
    <n v="102.943"/>
  </r>
  <r>
    <s v="Import"/>
    <s v="Southern Asia"/>
    <s v="India"/>
    <s v="Madras"/>
    <x v="35"/>
    <x v="0"/>
    <s v="Direct"/>
    <n v="2"/>
    <n v="2"/>
    <n v="50.8"/>
  </r>
  <r>
    <s v="Import"/>
    <s v="Southern Asia"/>
    <s v="India"/>
    <s v="Madras"/>
    <x v="13"/>
    <x v="0"/>
    <s v="Direct"/>
    <n v="4"/>
    <n v="4"/>
    <n v="79.013000000000005"/>
  </r>
  <r>
    <s v="Import"/>
    <s v="Southern Asia"/>
    <s v="India"/>
    <s v="Madras"/>
    <x v="64"/>
    <x v="0"/>
    <s v="Direct"/>
    <n v="4"/>
    <n v="7"/>
    <n v="64.650000000000006"/>
  </r>
  <r>
    <s v="Import"/>
    <s v="Southern Asia"/>
    <s v="India"/>
    <s v="Madras"/>
    <x v="16"/>
    <x v="0"/>
    <s v="Direct"/>
    <n v="1"/>
    <n v="2"/>
    <n v="10.619899999999999"/>
  </r>
  <r>
    <s v="Import"/>
    <s v="Southern Asia"/>
    <s v="India"/>
    <s v="Mangalore"/>
    <x v="8"/>
    <x v="0"/>
    <s v="Direct"/>
    <n v="1"/>
    <n v="2"/>
    <n v="18.4711"/>
  </r>
  <r>
    <s v="Import"/>
    <s v="Southern Asia"/>
    <s v="India"/>
    <s v="Marmugao (Marmagao)"/>
    <x v="5"/>
    <x v="0"/>
    <s v="Direct"/>
    <n v="1"/>
    <n v="1"/>
    <n v="19.399999999999999"/>
  </r>
  <r>
    <s v="Import"/>
    <s v="South America"/>
    <s v="Brazil"/>
    <s v="Santos"/>
    <x v="72"/>
    <x v="0"/>
    <s v="Direct"/>
    <n v="2"/>
    <n v="2"/>
    <n v="40.988"/>
  </r>
  <r>
    <s v="Import"/>
    <s v="South America"/>
    <s v="Brazil"/>
    <s v="Santos"/>
    <x v="3"/>
    <x v="1"/>
    <s v="Direct"/>
    <n v="5"/>
    <n v="0"/>
    <n v="2.63"/>
  </r>
  <r>
    <s v="Import"/>
    <s v="South America"/>
    <s v="Chile"/>
    <s v="San Antonio"/>
    <x v="1"/>
    <x v="0"/>
    <s v="Direct"/>
    <n v="4"/>
    <n v="7"/>
    <n v="72.340999999999994"/>
  </r>
  <r>
    <s v="Import"/>
    <s v="South America"/>
    <s v="Chile"/>
    <s v="San Antonio"/>
    <x v="62"/>
    <x v="0"/>
    <s v="Direct"/>
    <n v="1"/>
    <n v="2"/>
    <n v="17.059999999999999"/>
  </r>
  <r>
    <s v="Import"/>
    <s v="South America"/>
    <s v="Chile"/>
    <s v="San Antonio"/>
    <x v="4"/>
    <x v="0"/>
    <s v="Direct"/>
    <n v="1"/>
    <n v="1"/>
    <n v="1.252"/>
  </r>
  <r>
    <s v="Import"/>
    <s v="South America"/>
    <s v="Chile"/>
    <s v="San Vicente"/>
    <x v="43"/>
    <x v="0"/>
    <s v="Direct"/>
    <n v="8"/>
    <n v="16"/>
    <n v="165.149"/>
  </r>
  <r>
    <s v="Import"/>
    <s v="South America"/>
    <s v="Chile"/>
    <s v="Valparaiso"/>
    <x v="13"/>
    <x v="0"/>
    <s v="Direct"/>
    <n v="1"/>
    <n v="2"/>
    <n v="15.92"/>
  </r>
  <r>
    <s v="Import"/>
    <s v="South-East Asia"/>
    <s v="Indonesia"/>
    <s v="BATAM"/>
    <x v="64"/>
    <x v="0"/>
    <s v="Direct"/>
    <n v="2"/>
    <n v="4"/>
    <n v="19.055"/>
  </r>
  <r>
    <s v="Import"/>
    <s v="South-East Asia"/>
    <s v="Indonesia"/>
    <s v="Jakarta"/>
    <x v="63"/>
    <x v="0"/>
    <s v="Direct"/>
    <n v="3"/>
    <n v="5"/>
    <n v="50.445"/>
  </r>
  <r>
    <s v="Import"/>
    <s v="South-East Asia"/>
    <s v="Indonesia"/>
    <s v="Jakarta"/>
    <x v="6"/>
    <x v="0"/>
    <s v="Direct"/>
    <n v="1"/>
    <n v="1"/>
    <n v="1.6679999999999999"/>
  </r>
  <r>
    <s v="Import"/>
    <s v="South-East Asia"/>
    <s v="Indonesia"/>
    <s v="PANJANG"/>
    <x v="80"/>
    <x v="0"/>
    <s v="Direct"/>
    <n v="1"/>
    <n v="1"/>
    <n v="21.495999999999999"/>
  </r>
  <r>
    <s v="Import"/>
    <s v="South-East Asia"/>
    <s v="Indonesia"/>
    <s v="Surabaya"/>
    <x v="59"/>
    <x v="0"/>
    <s v="Direct"/>
    <n v="1"/>
    <n v="1"/>
    <n v="17.875"/>
  </r>
  <r>
    <s v="Import"/>
    <s v="South-East Asia"/>
    <s v="Indonesia"/>
    <s v="Surabaya"/>
    <x v="63"/>
    <x v="0"/>
    <s v="Direct"/>
    <n v="13"/>
    <n v="14"/>
    <n v="197.08080000000001"/>
  </r>
  <r>
    <s v="Import"/>
    <s v="South-East Asia"/>
    <s v="Indonesia"/>
    <s v="Surabaya"/>
    <x v="79"/>
    <x v="0"/>
    <s v="Direct"/>
    <n v="1"/>
    <n v="1"/>
    <n v="20.871700000000001"/>
  </r>
  <r>
    <s v="Import"/>
    <s v="South-East Asia"/>
    <s v="Indonesia"/>
    <s v="Surabaya"/>
    <x v="2"/>
    <x v="0"/>
    <s v="Direct"/>
    <n v="1"/>
    <n v="2"/>
    <n v="13.71"/>
  </r>
  <r>
    <s v="Import"/>
    <s v="South-East Asia"/>
    <s v="Indonesia"/>
    <s v="Surabaya"/>
    <x v="6"/>
    <x v="0"/>
    <s v="Direct"/>
    <n v="1"/>
    <n v="1"/>
    <n v="1.097"/>
  </r>
  <r>
    <s v="Import"/>
    <s v="South-East Asia"/>
    <s v="Malaysia"/>
    <s v="Bintulu"/>
    <x v="98"/>
    <x v="2"/>
    <s v="Direct"/>
    <n v="2"/>
    <n v="0"/>
    <n v="41980.74"/>
  </r>
  <r>
    <s v="Import"/>
    <s v="South-East Asia"/>
    <s v="Malaysia"/>
    <s v="Kuching"/>
    <x v="1"/>
    <x v="0"/>
    <s v="Direct"/>
    <n v="1"/>
    <n v="1"/>
    <n v="23.08"/>
  </r>
  <r>
    <s v="Import"/>
    <s v="South-East Asia"/>
    <s v="Malaysia"/>
    <s v="Labuan, Sabah"/>
    <x v="1"/>
    <x v="0"/>
    <s v="Direct"/>
    <n v="2"/>
    <n v="4"/>
    <n v="17.100000000000001"/>
  </r>
  <r>
    <s v="Import"/>
    <s v="South-East Asia"/>
    <s v="Malaysia"/>
    <s v="Pasir Gudang"/>
    <x v="84"/>
    <x v="0"/>
    <s v="Direct"/>
    <n v="1"/>
    <n v="1"/>
    <n v="24.928000000000001"/>
  </r>
  <r>
    <s v="Import"/>
    <s v="South-East Asia"/>
    <s v="Malaysia"/>
    <s v="Pasir Gudang"/>
    <x v="5"/>
    <x v="0"/>
    <s v="Direct"/>
    <n v="40"/>
    <n v="40"/>
    <n v="789.23599999999999"/>
  </r>
  <r>
    <s v="Import"/>
    <s v="South-East Asia"/>
    <s v="Malaysia"/>
    <s v="Pasir Gudang"/>
    <x v="81"/>
    <x v="0"/>
    <s v="Direct"/>
    <n v="20"/>
    <n v="38"/>
    <n v="167.51900000000001"/>
  </r>
  <r>
    <s v="Import"/>
    <s v="South-East Asia"/>
    <s v="Malaysia"/>
    <s v="Pasir Gudang"/>
    <x v="64"/>
    <x v="0"/>
    <s v="Direct"/>
    <n v="14"/>
    <n v="14"/>
    <n v="378"/>
  </r>
  <r>
    <s v="Import"/>
    <s v="South-East Asia"/>
    <s v="Malaysia"/>
    <s v="Pasir Gudang"/>
    <x v="9"/>
    <x v="0"/>
    <s v="Direct"/>
    <n v="1"/>
    <n v="2"/>
    <n v="18.541599999999999"/>
  </r>
  <r>
    <s v="Import"/>
    <s v="South-East Asia"/>
    <s v="Malaysia"/>
    <s v="Pasir Gudang"/>
    <x v="52"/>
    <x v="0"/>
    <s v="Direct"/>
    <n v="3"/>
    <n v="3"/>
    <n v="15.7897"/>
  </r>
  <r>
    <s v="Import"/>
    <s v="South-East Asia"/>
    <s v="Malaysia"/>
    <s v="Pasir Gudang"/>
    <x v="76"/>
    <x v="0"/>
    <s v="Direct"/>
    <n v="8"/>
    <n v="16"/>
    <n v="68.427700000000002"/>
  </r>
  <r>
    <s v="Import"/>
    <s v="South-East Asia"/>
    <s v="Malaysia"/>
    <s v="Penang"/>
    <x v="32"/>
    <x v="0"/>
    <s v="Direct"/>
    <n v="1"/>
    <n v="1"/>
    <n v="14.4"/>
  </r>
  <r>
    <s v="Import"/>
    <s v="South-East Asia"/>
    <s v="Malaysia"/>
    <s v="Penang"/>
    <x v="5"/>
    <x v="0"/>
    <s v="Direct"/>
    <n v="2"/>
    <n v="2"/>
    <n v="43"/>
  </r>
  <r>
    <s v="Import"/>
    <s v="South-East Asia"/>
    <s v="Malaysia"/>
    <s v="Penang"/>
    <x v="35"/>
    <x v="0"/>
    <s v="Direct"/>
    <n v="5"/>
    <n v="10"/>
    <n v="40.7866"/>
  </r>
  <r>
    <s v="Import"/>
    <s v="South-East Asia"/>
    <s v="Malaysia"/>
    <s v="Penang"/>
    <x v="38"/>
    <x v="0"/>
    <s v="Direct"/>
    <n v="1"/>
    <n v="2"/>
    <n v="21.4236"/>
  </r>
  <r>
    <s v="Import"/>
    <s v="East Asia"/>
    <s v="Taiwan"/>
    <s v="Keelung"/>
    <x v="52"/>
    <x v="0"/>
    <s v="Direct"/>
    <n v="2"/>
    <n v="3"/>
    <n v="36.640500000000003"/>
  </r>
  <r>
    <s v="Import"/>
    <s v="East Asia"/>
    <s v="Taiwan"/>
    <s v="Taichung"/>
    <x v="81"/>
    <x v="0"/>
    <s v="Direct"/>
    <n v="1"/>
    <n v="1"/>
    <n v="4.0785999999999998"/>
  </r>
  <r>
    <s v="Import"/>
    <s v="East Asia"/>
    <s v="Taiwan"/>
    <s v="Taoyuan"/>
    <x v="5"/>
    <x v="0"/>
    <s v="Direct"/>
    <n v="6"/>
    <n v="8"/>
    <n v="87.311300000000003"/>
  </r>
  <r>
    <s v="Import"/>
    <s v="East Asia"/>
    <s v="Taiwan"/>
    <s v="Taoyuan"/>
    <x v="7"/>
    <x v="0"/>
    <s v="Direct"/>
    <n v="1"/>
    <n v="1"/>
    <n v="4.4086999999999996"/>
  </r>
  <r>
    <s v="Import"/>
    <s v="East Asia"/>
    <s v="Taiwan"/>
    <s v="Taoyuan"/>
    <x v="3"/>
    <x v="0"/>
    <s v="Direct"/>
    <n v="1"/>
    <n v="2"/>
    <n v="11.093500000000001"/>
  </r>
  <r>
    <s v="Import"/>
    <s v="Eastern Europe and Russia"/>
    <s v="Bulgaria"/>
    <s v="Varna"/>
    <x v="78"/>
    <x v="0"/>
    <s v="Direct"/>
    <n v="1"/>
    <n v="1"/>
    <n v="10.220000000000001"/>
  </r>
  <r>
    <s v="Import"/>
    <s v="Eastern Europe and Russia"/>
    <s v="Estonia"/>
    <s v="Tallinn"/>
    <x v="43"/>
    <x v="0"/>
    <s v="Direct"/>
    <n v="5"/>
    <n v="10"/>
    <n v="123"/>
  </r>
  <r>
    <s v="Import"/>
    <s v="Eastern Europe and Russia"/>
    <s v="Poland"/>
    <s v="Gdansk"/>
    <x v="59"/>
    <x v="0"/>
    <s v="Direct"/>
    <n v="1"/>
    <n v="2"/>
    <n v="18.393999999999998"/>
  </r>
  <r>
    <s v="Import"/>
    <s v="Eastern Europe and Russia"/>
    <s v="Poland"/>
    <s v="Gdansk"/>
    <x v="35"/>
    <x v="0"/>
    <s v="Direct"/>
    <n v="1"/>
    <n v="2"/>
    <n v="2.984"/>
  </r>
  <r>
    <s v="Import"/>
    <s v="Eastern Europe and Russia"/>
    <s v="Poland"/>
    <s v="Gdansk"/>
    <x v="44"/>
    <x v="0"/>
    <s v="Direct"/>
    <n v="1"/>
    <n v="1"/>
    <n v="2.92"/>
  </r>
  <r>
    <s v="Import"/>
    <s v="Eastern Europe and Russia"/>
    <s v="Poland"/>
    <s v="Gdynia"/>
    <x v="81"/>
    <x v="0"/>
    <s v="Direct"/>
    <n v="2"/>
    <n v="2"/>
    <n v="1.476"/>
  </r>
  <r>
    <s v="Import"/>
    <s v="Eastern Europe and Russia"/>
    <s v="Poland"/>
    <s v="Gdynia"/>
    <x v="66"/>
    <x v="0"/>
    <s v="Direct"/>
    <n v="1"/>
    <n v="2"/>
    <n v="5.0345000000000004"/>
  </r>
  <r>
    <s v="Import"/>
    <s v="Eastern Europe and Russia"/>
    <s v="Poland"/>
    <s v="Gdynia"/>
    <x v="44"/>
    <x v="0"/>
    <s v="Direct"/>
    <n v="1"/>
    <n v="2"/>
    <n v="8.4672000000000001"/>
  </r>
  <r>
    <s v="Import"/>
    <s v="Eastern Europe and Russia"/>
    <s v="Russia"/>
    <s v="St Petersburg"/>
    <x v="43"/>
    <x v="0"/>
    <s v="Direct"/>
    <n v="1"/>
    <n v="2"/>
    <n v="25.6"/>
  </r>
  <r>
    <s v="Import"/>
    <s v="Eastern Europe and Russia"/>
    <s v="Russia"/>
    <s v="St Petersburg"/>
    <x v="19"/>
    <x v="0"/>
    <s v="Direct"/>
    <n v="2"/>
    <n v="2"/>
    <n v="49.536000000000001"/>
  </r>
  <r>
    <s v="Import"/>
    <s v="Eastern Europe and Russia"/>
    <s v="Russia"/>
    <s v="St Petersburg"/>
    <x v="93"/>
    <x v="0"/>
    <s v="Direct"/>
    <n v="5"/>
    <n v="5"/>
    <n v="47.326999999999998"/>
  </r>
  <r>
    <s v="Import"/>
    <s v="Eastern Europe and Russia"/>
    <s v="Ukraine"/>
    <s v="Odessa"/>
    <x v="74"/>
    <x v="0"/>
    <s v="Direct"/>
    <n v="1"/>
    <n v="1"/>
    <n v="3.992"/>
  </r>
  <r>
    <s v="Import"/>
    <s v="Indian Ocean Islands"/>
    <s v="Mauritius"/>
    <s v="Port Louis"/>
    <x v="59"/>
    <x v="0"/>
    <s v="Direct"/>
    <n v="1"/>
    <n v="1"/>
    <n v="18.486999999999998"/>
  </r>
  <r>
    <s v="Import"/>
    <s v="Japan"/>
    <s v="Japan"/>
    <s v="Hiroshima"/>
    <x v="1"/>
    <x v="0"/>
    <s v="Direct"/>
    <n v="1"/>
    <n v="1"/>
    <n v="13.282999999999999"/>
  </r>
  <r>
    <s v="Import"/>
    <s v="Japan"/>
    <s v="Japan"/>
    <s v="Hiroshima"/>
    <x v="29"/>
    <x v="1"/>
    <s v="Direct"/>
    <n v="143"/>
    <n v="0"/>
    <n v="232.87"/>
  </r>
  <r>
    <s v="Import"/>
    <s v="Japan"/>
    <s v="Japan"/>
    <s v="Hitachinaka"/>
    <x v="3"/>
    <x v="1"/>
    <s v="Direct"/>
    <n v="20"/>
    <n v="0"/>
    <n v="19.38"/>
  </r>
  <r>
    <s v="Import"/>
    <s v="Japan"/>
    <s v="Japan"/>
    <s v="Hitachinaka"/>
    <x v="11"/>
    <x v="1"/>
    <s v="Direct"/>
    <n v="8"/>
    <n v="0"/>
    <n v="236.9"/>
  </r>
  <r>
    <s v="Import"/>
    <s v="Japan"/>
    <s v="Japan"/>
    <s v="Kobe"/>
    <x v="10"/>
    <x v="0"/>
    <s v="Direct"/>
    <n v="1"/>
    <n v="1"/>
    <n v="12.88"/>
  </r>
  <r>
    <s v="Import"/>
    <s v="Japan"/>
    <s v="Japan"/>
    <s v="Kobe"/>
    <x v="2"/>
    <x v="0"/>
    <s v="Direct"/>
    <n v="12"/>
    <n v="23"/>
    <n v="221.7843"/>
  </r>
  <r>
    <s v="Import"/>
    <s v="Japan"/>
    <s v="Japan"/>
    <s v="Kobe"/>
    <x v="17"/>
    <x v="0"/>
    <s v="Direct"/>
    <n v="18"/>
    <n v="36"/>
    <n v="338.00119999999998"/>
  </r>
  <r>
    <s v="Import"/>
    <s v="Japan"/>
    <s v="Japan"/>
    <s v="Mizushima"/>
    <x v="5"/>
    <x v="0"/>
    <s v="Direct"/>
    <n v="2"/>
    <n v="2"/>
    <n v="30.507999999999999"/>
  </r>
  <r>
    <s v="Import"/>
    <s v="Japan"/>
    <s v="Japan"/>
    <s v="Mizushima"/>
    <x v="2"/>
    <x v="0"/>
    <s v="Direct"/>
    <n v="1"/>
    <n v="1"/>
    <n v="16.253499999999999"/>
  </r>
  <r>
    <s v="Import"/>
    <s v="Japan"/>
    <s v="Japan"/>
    <s v="Mizushima"/>
    <x v="29"/>
    <x v="1"/>
    <s v="Direct"/>
    <n v="215"/>
    <n v="0"/>
    <n v="296.97000000000003"/>
  </r>
  <r>
    <s v="Import"/>
    <s v="Japan"/>
    <s v="Japan"/>
    <s v="Mizushima"/>
    <x v="8"/>
    <x v="0"/>
    <s v="Direct"/>
    <n v="1"/>
    <n v="2"/>
    <n v="15.0814"/>
  </r>
  <r>
    <s v="Import"/>
    <s v="Japan"/>
    <s v="Japan"/>
    <s v="Moji"/>
    <x v="67"/>
    <x v="0"/>
    <s v="Direct"/>
    <n v="2"/>
    <n v="2"/>
    <n v="41.76"/>
  </r>
  <r>
    <s v="Import"/>
    <s v="Japan"/>
    <s v="Japan"/>
    <s v="Moji"/>
    <x v="17"/>
    <x v="0"/>
    <s v="Direct"/>
    <n v="120"/>
    <n v="237"/>
    <n v="1834.3656000000001"/>
  </r>
  <r>
    <s v="Import"/>
    <s v="Japan"/>
    <s v="Japan"/>
    <s v="Yokohama"/>
    <x v="17"/>
    <x v="0"/>
    <s v="Direct"/>
    <n v="4"/>
    <n v="7"/>
    <n v="29.856999999999999"/>
  </r>
  <r>
    <s v="Import"/>
    <s v="Mediterranean"/>
    <s v="Croatia"/>
    <s v="Rijeka Bakar"/>
    <x v="81"/>
    <x v="0"/>
    <s v="Direct"/>
    <n v="1"/>
    <n v="1"/>
    <n v="3.0979999999999999"/>
  </r>
  <r>
    <s v="Import"/>
    <s v="Mediterranean"/>
    <s v="Greece"/>
    <s v="Piraeus"/>
    <x v="78"/>
    <x v="0"/>
    <s v="Direct"/>
    <n v="1"/>
    <n v="1"/>
    <n v="10.141"/>
  </r>
  <r>
    <s v="Import"/>
    <s v="Mediterranean"/>
    <s v="Greece"/>
    <s v="Piraeus"/>
    <x v="66"/>
    <x v="0"/>
    <s v="Direct"/>
    <n v="1"/>
    <n v="2"/>
    <n v="6.09"/>
  </r>
  <r>
    <s v="Import"/>
    <s v="Mediterranean"/>
    <s v="Greece"/>
    <s v="Thessaloniki"/>
    <x v="1"/>
    <x v="0"/>
    <s v="Direct"/>
    <n v="5"/>
    <n v="8"/>
    <n v="46.89"/>
  </r>
  <r>
    <s v="Import"/>
    <s v="Mediterranean"/>
    <s v="Greece"/>
    <s v="Thessaloniki"/>
    <x v="76"/>
    <x v="0"/>
    <s v="Direct"/>
    <n v="1"/>
    <n v="2"/>
    <n v="7.11"/>
  </r>
  <r>
    <s v="Import"/>
    <s v="Mediterranean"/>
    <s v="Greece"/>
    <s v="Thessaloniki"/>
    <x v="8"/>
    <x v="0"/>
    <s v="Direct"/>
    <n v="1"/>
    <n v="2"/>
    <n v="7.11"/>
  </r>
  <r>
    <s v="Import"/>
    <s v="Mediterranean"/>
    <s v="Italy"/>
    <s v="Ancona"/>
    <x v="21"/>
    <x v="0"/>
    <s v="Direct"/>
    <n v="1"/>
    <n v="2"/>
    <n v="8.8350000000000009"/>
  </r>
  <r>
    <s v="Import"/>
    <s v="Mediterranean"/>
    <s v="Italy"/>
    <s v="Castellarano"/>
    <x v="10"/>
    <x v="0"/>
    <s v="Direct"/>
    <n v="1"/>
    <n v="1"/>
    <n v="22.414400000000001"/>
  </r>
  <r>
    <s v="Import"/>
    <s v="Mediterranean"/>
    <s v="Italy"/>
    <s v="Civitavecchia"/>
    <x v="4"/>
    <x v="0"/>
    <s v="Direct"/>
    <n v="1"/>
    <n v="1"/>
    <n v="2.46"/>
  </r>
  <r>
    <s v="Import"/>
    <s v="Mediterranean"/>
    <s v="Italy"/>
    <s v="Fiorano Modenese"/>
    <x v="10"/>
    <x v="0"/>
    <s v="Direct"/>
    <n v="5"/>
    <n v="6"/>
    <n v="102.47450000000001"/>
  </r>
  <r>
    <s v="Import"/>
    <s v="Mediterranean"/>
    <s v="Italy"/>
    <s v="Genoa"/>
    <x v="10"/>
    <x v="0"/>
    <s v="Direct"/>
    <n v="7"/>
    <n v="7"/>
    <n v="144.43299999999999"/>
  </r>
  <r>
    <s v="Import"/>
    <s v="Mediterranean"/>
    <s v="Italy"/>
    <s v="Genoa"/>
    <x v="5"/>
    <x v="0"/>
    <s v="Direct"/>
    <n v="3"/>
    <n v="3"/>
    <n v="58.221800000000002"/>
  </r>
  <r>
    <s v="Import"/>
    <s v="Mediterranean"/>
    <s v="Italy"/>
    <s v="Genoa"/>
    <x v="13"/>
    <x v="0"/>
    <s v="Direct"/>
    <n v="2"/>
    <n v="2"/>
    <n v="41.76"/>
  </r>
  <r>
    <s v="Import"/>
    <s v="Mediterranean"/>
    <s v="Italy"/>
    <s v="Genoa"/>
    <x v="62"/>
    <x v="0"/>
    <s v="Direct"/>
    <n v="3"/>
    <n v="5"/>
    <n v="64.897499999999994"/>
  </r>
  <r>
    <s v="Import"/>
    <s v="Mediterranean"/>
    <s v="Italy"/>
    <s v="Genoa"/>
    <x v="76"/>
    <x v="0"/>
    <s v="Direct"/>
    <n v="1"/>
    <n v="2"/>
    <n v="23.827000000000002"/>
  </r>
  <r>
    <s v="Import"/>
    <s v="Mediterranean"/>
    <s v="Italy"/>
    <s v="Genoa"/>
    <x v="8"/>
    <x v="0"/>
    <s v="Direct"/>
    <n v="3"/>
    <n v="5"/>
    <n v="18.809999999999999"/>
  </r>
  <r>
    <s v="Import"/>
    <s v="Mediterranean"/>
    <s v="Italy"/>
    <s v="Genoa"/>
    <x v="17"/>
    <x v="0"/>
    <s v="Direct"/>
    <n v="1"/>
    <n v="1"/>
    <n v="2.99"/>
  </r>
  <r>
    <s v="Import"/>
    <s v="Mediterranean"/>
    <s v="Italy"/>
    <s v="Genoa"/>
    <x v="36"/>
    <x v="0"/>
    <s v="Direct"/>
    <n v="5"/>
    <n v="5"/>
    <n v="52.505299999999998"/>
  </r>
  <r>
    <s v="Import"/>
    <s v="Mediterranean"/>
    <s v="Italy"/>
    <s v="Gioia Tauro"/>
    <x v="1"/>
    <x v="0"/>
    <s v="Direct"/>
    <n v="3"/>
    <n v="6"/>
    <n v="72"/>
  </r>
  <r>
    <s v="Import"/>
    <s v="Mediterranean"/>
    <s v="Italy"/>
    <s v="Gioia Tauro"/>
    <x v="6"/>
    <x v="0"/>
    <s v="Direct"/>
    <n v="1"/>
    <n v="1"/>
    <n v="0.60499999999999998"/>
  </r>
  <r>
    <s v="Import"/>
    <s v="Mediterranean"/>
    <s v="Italy"/>
    <s v="Gragnano Trebbiense"/>
    <x v="13"/>
    <x v="0"/>
    <s v="Direct"/>
    <n v="2"/>
    <n v="2"/>
    <n v="38.74"/>
  </r>
  <r>
    <s v="Import"/>
    <s v="Mediterranean"/>
    <s v="Italy"/>
    <s v="Italy - other"/>
    <x v="25"/>
    <x v="0"/>
    <s v="Direct"/>
    <n v="1"/>
    <n v="2"/>
    <n v="25.295000000000002"/>
  </r>
  <r>
    <s v="Import"/>
    <s v="Mediterranean"/>
    <s v="Italy"/>
    <s v="Italy - other"/>
    <x v="2"/>
    <x v="0"/>
    <s v="Direct"/>
    <n v="1"/>
    <n v="2"/>
    <n v="7.8949999999999996"/>
  </r>
  <r>
    <s v="Import"/>
    <s v="Mediterranean"/>
    <s v="Italy"/>
    <s v="Italy - other"/>
    <x v="52"/>
    <x v="0"/>
    <s v="Direct"/>
    <n v="3"/>
    <n v="3"/>
    <n v="63.753999999999998"/>
  </r>
  <r>
    <s v="Import"/>
    <s v="Mediterranean"/>
    <s v="Italy"/>
    <s v="La Spezia"/>
    <x v="81"/>
    <x v="0"/>
    <s v="Direct"/>
    <n v="2"/>
    <n v="4"/>
    <n v="3.5021"/>
  </r>
  <r>
    <s v="Import"/>
    <s v="Mediterranean"/>
    <s v="Italy"/>
    <s v="La Spezia"/>
    <x v="21"/>
    <x v="0"/>
    <s v="Direct"/>
    <n v="4"/>
    <n v="8"/>
    <n v="21.919"/>
  </r>
  <r>
    <s v="Import"/>
    <s v="Mediterranean"/>
    <s v="Italy"/>
    <s v="La Spezia"/>
    <x v="6"/>
    <x v="0"/>
    <s v="Direct"/>
    <n v="1"/>
    <n v="2"/>
    <n v="2.6960000000000002"/>
  </r>
  <r>
    <s v="Import"/>
    <s v="Mediterranean"/>
    <s v="Italy"/>
    <s v="La Spezia"/>
    <x v="9"/>
    <x v="0"/>
    <s v="Direct"/>
    <n v="1"/>
    <n v="1"/>
    <n v="21.42"/>
  </r>
  <r>
    <s v="Import"/>
    <s v="Mediterranean"/>
    <s v="Italy"/>
    <s v="La Spezia"/>
    <x v="70"/>
    <x v="0"/>
    <s v="Direct"/>
    <n v="2"/>
    <n v="4"/>
    <n v="16.48"/>
  </r>
  <r>
    <s v="Import"/>
    <s v="Southern Asia"/>
    <s v="India"/>
    <s v="Marmugao (Marmagao)"/>
    <x v="1"/>
    <x v="0"/>
    <s v="Direct"/>
    <n v="1"/>
    <n v="1"/>
    <n v="10.826000000000001"/>
  </r>
  <r>
    <s v="Import"/>
    <s v="Southern Asia"/>
    <s v="India"/>
    <s v="Mundra"/>
    <x v="1"/>
    <x v="0"/>
    <s v="Direct"/>
    <n v="3"/>
    <n v="5"/>
    <n v="42.463999999999999"/>
  </r>
  <r>
    <s v="Import"/>
    <s v="Southern Asia"/>
    <s v="India"/>
    <s v="Patli"/>
    <x v="94"/>
    <x v="0"/>
    <s v="Direct"/>
    <n v="1"/>
    <n v="1"/>
    <n v="22.484999999999999"/>
  </r>
  <r>
    <s v="Import"/>
    <s v="Southern Asia"/>
    <s v="India"/>
    <s v="Patli"/>
    <x v="17"/>
    <x v="0"/>
    <s v="Direct"/>
    <n v="2"/>
    <n v="2"/>
    <n v="27.292000000000002"/>
  </r>
  <r>
    <s v="Import"/>
    <s v="Southern Asia"/>
    <s v="India"/>
    <s v="Pipavav (Victor) Port"/>
    <x v="2"/>
    <x v="0"/>
    <s v="Direct"/>
    <n v="19"/>
    <n v="19"/>
    <n v="444.13600000000002"/>
  </r>
  <r>
    <s v="Import"/>
    <s v="Southern Asia"/>
    <s v="India"/>
    <s v="Rajula"/>
    <x v="13"/>
    <x v="0"/>
    <s v="Direct"/>
    <n v="1"/>
    <n v="1"/>
    <n v="16.992000000000001"/>
  </r>
  <r>
    <s v="Import"/>
    <s v="Southern Asia"/>
    <s v="India"/>
    <s v="Surat"/>
    <x v="2"/>
    <x v="0"/>
    <s v="Direct"/>
    <n v="1"/>
    <n v="1"/>
    <n v="14.718"/>
  </r>
  <r>
    <s v="Import"/>
    <s v="Southern Asia"/>
    <s v="India"/>
    <s v="Tuticorin"/>
    <x v="58"/>
    <x v="0"/>
    <s v="Direct"/>
    <n v="2"/>
    <n v="4"/>
    <n v="43.4"/>
  </r>
  <r>
    <s v="Import"/>
    <s v="Southern Asia"/>
    <s v="India"/>
    <s v="Tuticorin"/>
    <x v="17"/>
    <x v="0"/>
    <s v="Direct"/>
    <n v="1"/>
    <n v="1"/>
    <n v="4.2069000000000001"/>
  </r>
  <r>
    <s v="Import"/>
    <s v="Southern Asia"/>
    <s v="Pakistan"/>
    <s v="Karachi"/>
    <x v="62"/>
    <x v="0"/>
    <s v="Direct"/>
    <n v="1"/>
    <n v="1"/>
    <n v="16.66"/>
  </r>
  <r>
    <s v="Import"/>
    <s v="Southern Asia"/>
    <s v="Pakistan"/>
    <s v="Karachi"/>
    <x v="8"/>
    <x v="0"/>
    <s v="Direct"/>
    <n v="2"/>
    <n v="4"/>
    <n v="10.041"/>
  </r>
  <r>
    <s v="Import"/>
    <s v="Southern Asia"/>
    <s v="Pakistan"/>
    <s v="Karachi"/>
    <x v="60"/>
    <x v="0"/>
    <s v="Direct"/>
    <n v="1"/>
    <n v="1"/>
    <n v="12.24"/>
  </r>
  <r>
    <s v="Import"/>
    <s v="Southern Asia"/>
    <s v="Pakistan"/>
    <s v="Muhammad Bin Qasim/Karachi"/>
    <x v="66"/>
    <x v="0"/>
    <s v="Direct"/>
    <n v="3"/>
    <n v="3"/>
    <n v="20.488"/>
  </r>
  <r>
    <s v="Import"/>
    <s v="Southern Asia"/>
    <s v="Pakistan"/>
    <s v="Qasim International"/>
    <x v="7"/>
    <x v="0"/>
    <s v="Direct"/>
    <n v="1"/>
    <n v="1"/>
    <n v="13.04"/>
  </r>
  <r>
    <s v="Import"/>
    <s v="Southern Asia"/>
    <s v="Pakistan"/>
    <s v="Qasim International"/>
    <x v="66"/>
    <x v="0"/>
    <s v="Direct"/>
    <n v="13"/>
    <n v="24"/>
    <n v="115.4954"/>
  </r>
  <r>
    <s v="Import"/>
    <s v="Southern Asia"/>
    <s v="Sri Lanka"/>
    <s v="Colombo"/>
    <x v="10"/>
    <x v="0"/>
    <s v="Direct"/>
    <n v="10"/>
    <n v="10"/>
    <n v="237.03700000000001"/>
  </r>
  <r>
    <s v="Import"/>
    <s v="U.S.A."/>
    <s v="United States Of America"/>
    <s v="Baltimore"/>
    <x v="11"/>
    <x v="1"/>
    <s v="Direct"/>
    <n v="34"/>
    <n v="0"/>
    <n v="579.29999999999995"/>
  </r>
  <r>
    <s v="Import"/>
    <s v="U.S.A."/>
    <s v="United States Of America"/>
    <s v="Chicago"/>
    <x v="20"/>
    <x v="0"/>
    <s v="Direct"/>
    <n v="4"/>
    <n v="8"/>
    <n v="102.33"/>
  </r>
  <r>
    <s v="Import"/>
    <s v="U.S.A."/>
    <s v="United States Of America"/>
    <s v="Chicago"/>
    <x v="79"/>
    <x v="0"/>
    <s v="Direct"/>
    <n v="1"/>
    <n v="1"/>
    <n v="7.9447999999999999"/>
  </r>
  <r>
    <s v="Import"/>
    <s v="U.S.A."/>
    <s v="United States Of America"/>
    <s v="Chicago"/>
    <x v="21"/>
    <x v="0"/>
    <s v="Direct"/>
    <n v="4"/>
    <n v="8"/>
    <n v="25.145499999999998"/>
  </r>
  <r>
    <s v="Import"/>
    <s v="U.S.A."/>
    <s v="United States Of America"/>
    <s v="Chicago"/>
    <x v="2"/>
    <x v="0"/>
    <s v="Direct"/>
    <n v="3"/>
    <n v="3"/>
    <n v="44.436199999999999"/>
  </r>
  <r>
    <s v="Import"/>
    <s v="U.S.A."/>
    <s v="United States Of America"/>
    <s v="Chicago"/>
    <x v="8"/>
    <x v="0"/>
    <s v="Direct"/>
    <n v="2"/>
    <n v="3"/>
    <n v="19.438500000000001"/>
  </r>
  <r>
    <s v="Import"/>
    <s v="U.S.A."/>
    <s v="United States Of America"/>
    <s v="Ellwood City"/>
    <x v="5"/>
    <x v="0"/>
    <s v="Direct"/>
    <n v="1"/>
    <n v="1"/>
    <n v="20.911000000000001"/>
  </r>
  <r>
    <s v="Import"/>
    <s v="U.S.A."/>
    <s v="United States Of America"/>
    <s v="Galveston"/>
    <x v="1"/>
    <x v="1"/>
    <s v="Direct"/>
    <n v="43"/>
    <n v="0"/>
    <n v="148.2688"/>
  </r>
  <r>
    <s v="Import"/>
    <s v="U.S.A."/>
    <s v="United States Of America"/>
    <s v="Galveston"/>
    <x v="1"/>
    <x v="1"/>
    <s v="Transhipment"/>
    <n v="1"/>
    <n v="0"/>
    <n v="0.78500000000000003"/>
  </r>
  <r>
    <s v="Import"/>
    <s v="U.S.A."/>
    <s v="United States Of America"/>
    <s v="Gypsum"/>
    <x v="35"/>
    <x v="0"/>
    <s v="Direct"/>
    <n v="6"/>
    <n v="12"/>
    <n v="118.41800000000001"/>
  </r>
  <r>
    <s v="Import"/>
    <s v="U.S.A."/>
    <s v="United States Of America"/>
    <s v="Houston"/>
    <x v="24"/>
    <x v="0"/>
    <s v="Direct"/>
    <n v="2"/>
    <n v="2"/>
    <n v="42.564"/>
  </r>
  <r>
    <s v="Import"/>
    <s v="U.S.A."/>
    <s v="United States Of America"/>
    <s v="Houston"/>
    <x v="8"/>
    <x v="0"/>
    <s v="Direct"/>
    <n v="1"/>
    <n v="1"/>
    <n v="1.6879999999999999"/>
  </r>
  <r>
    <s v="Import"/>
    <s v="U.S.A."/>
    <s v="United States Of America"/>
    <s v="Houston"/>
    <x v="86"/>
    <x v="0"/>
    <s v="Direct"/>
    <n v="2"/>
    <n v="2"/>
    <n v="31.719000000000001"/>
  </r>
  <r>
    <s v="Import"/>
    <s v="Mediterranean"/>
    <s v="Italy"/>
    <s v="Marghera"/>
    <x v="47"/>
    <x v="0"/>
    <s v="Direct"/>
    <n v="1"/>
    <n v="2"/>
    <n v="19.808499999999999"/>
  </r>
  <r>
    <s v="Import"/>
    <s v="Mediterranean"/>
    <s v="Italy"/>
    <s v="MELZO"/>
    <x v="3"/>
    <x v="0"/>
    <s v="Direct"/>
    <n v="1"/>
    <n v="2"/>
    <n v="8.5498999999999992"/>
  </r>
  <r>
    <s v="Import"/>
    <s v="Mediterranean"/>
    <s v="Italy"/>
    <s v="Naples"/>
    <x v="59"/>
    <x v="0"/>
    <s v="Direct"/>
    <n v="24"/>
    <n v="24"/>
    <n v="409.21429999999998"/>
  </r>
  <r>
    <s v="Import"/>
    <s v="Mediterranean"/>
    <s v="Italy"/>
    <s v="Naples"/>
    <x v="21"/>
    <x v="0"/>
    <s v="Direct"/>
    <n v="1"/>
    <n v="1"/>
    <n v="2.7780999999999998"/>
  </r>
  <r>
    <s v="Import"/>
    <s v="Mediterranean"/>
    <s v="Italy"/>
    <s v="Naples"/>
    <x v="9"/>
    <x v="0"/>
    <s v="Direct"/>
    <n v="9"/>
    <n v="15"/>
    <n v="162.43020000000001"/>
  </r>
  <r>
    <s v="Import"/>
    <s v="Mediterranean"/>
    <s v="Italy"/>
    <s v="Pavullo nel Frignano"/>
    <x v="10"/>
    <x v="0"/>
    <s v="Direct"/>
    <n v="1"/>
    <n v="1"/>
    <n v="25.2"/>
  </r>
  <r>
    <s v="Import"/>
    <s v="Mediterranean"/>
    <s v="Italy"/>
    <s v="POSINA"/>
    <x v="62"/>
    <x v="0"/>
    <s v="Direct"/>
    <n v="1"/>
    <n v="2"/>
    <n v="25.576000000000001"/>
  </r>
  <r>
    <s v="Import"/>
    <s v="Mediterranean"/>
    <s v="Italy"/>
    <s v="Rogeno"/>
    <x v="81"/>
    <x v="0"/>
    <s v="Direct"/>
    <n v="1"/>
    <n v="2"/>
    <n v="8.3000000000000007"/>
  </r>
  <r>
    <s v="Import"/>
    <s v="Mediterranean"/>
    <s v="Italy"/>
    <s v="Salerno"/>
    <x v="52"/>
    <x v="0"/>
    <s v="Direct"/>
    <n v="2"/>
    <n v="2"/>
    <n v="42.36"/>
  </r>
  <r>
    <s v="Import"/>
    <s v="Mediterranean"/>
    <s v="Italy"/>
    <s v="Solaro"/>
    <x v="21"/>
    <x v="0"/>
    <s v="Direct"/>
    <n v="1"/>
    <n v="2"/>
    <n v="7.1550000000000002"/>
  </r>
  <r>
    <s v="Import"/>
    <s v="Mediterranean"/>
    <s v="Italy"/>
    <s v="Trieste"/>
    <x v="81"/>
    <x v="0"/>
    <s v="Direct"/>
    <n v="1"/>
    <n v="1"/>
    <n v="1.8071999999999999"/>
  </r>
  <r>
    <s v="Import"/>
    <s v="Mediterranean"/>
    <s v="Italy"/>
    <s v="Trieste"/>
    <x v="8"/>
    <x v="0"/>
    <s v="Direct"/>
    <n v="1"/>
    <n v="2"/>
    <n v="9.6159999999999997"/>
  </r>
  <r>
    <s v="Import"/>
    <s v="Mediterranean"/>
    <s v="Italy"/>
    <s v="Venice"/>
    <x v="3"/>
    <x v="0"/>
    <s v="Direct"/>
    <n v="1"/>
    <n v="2"/>
    <n v="4.57"/>
  </r>
  <r>
    <s v="Import"/>
    <s v="Mediterranean"/>
    <s v="Slovenia"/>
    <s v="KOPER"/>
    <x v="2"/>
    <x v="0"/>
    <s v="Direct"/>
    <n v="1"/>
    <n v="2"/>
    <n v="6.08"/>
  </r>
  <r>
    <s v="Import"/>
    <s v="Mediterranean"/>
    <s v="Slovenia"/>
    <s v="KOPER"/>
    <x v="62"/>
    <x v="0"/>
    <s v="Direct"/>
    <n v="1"/>
    <n v="1"/>
    <n v="18.6218"/>
  </r>
  <r>
    <s v="Import"/>
    <s v="Mediterranean"/>
    <s v="Turkey"/>
    <s v="ALIAGA"/>
    <x v="21"/>
    <x v="0"/>
    <s v="Direct"/>
    <n v="2"/>
    <n v="4"/>
    <n v="12.368499999999999"/>
  </r>
  <r>
    <s v="Import"/>
    <s v="Mediterranean"/>
    <s v="Turkey"/>
    <s v="Istanbul"/>
    <x v="2"/>
    <x v="0"/>
    <s v="Direct"/>
    <n v="2"/>
    <n v="2"/>
    <n v="31.937000000000001"/>
  </r>
  <r>
    <s v="Import"/>
    <s v="Mediterranean"/>
    <s v="Turkey"/>
    <s v="Izmir"/>
    <x v="10"/>
    <x v="0"/>
    <s v="Direct"/>
    <n v="3"/>
    <n v="3"/>
    <n v="77.36"/>
  </r>
  <r>
    <s v="Import"/>
    <s v="Mediterranean"/>
    <s v="Turkey"/>
    <s v="IZMIT"/>
    <x v="2"/>
    <x v="0"/>
    <s v="Direct"/>
    <n v="2"/>
    <n v="4"/>
    <n v="51.29"/>
  </r>
  <r>
    <s v="Import"/>
    <s v="Mediterranean"/>
    <s v="Turkey"/>
    <s v="Mersin"/>
    <x v="10"/>
    <x v="0"/>
    <s v="Direct"/>
    <n v="9"/>
    <n v="9"/>
    <n v="251.976"/>
  </r>
  <r>
    <s v="Import"/>
    <s v="Mediterranean"/>
    <s v="Turkey"/>
    <s v="Mersin"/>
    <x v="2"/>
    <x v="0"/>
    <s v="Direct"/>
    <n v="1"/>
    <n v="1"/>
    <n v="2.1779999999999999"/>
  </r>
  <r>
    <s v="Import"/>
    <s v="Mediterranean"/>
    <s v="Turkey"/>
    <s v="Turkey - other"/>
    <x v="64"/>
    <x v="0"/>
    <s v="Direct"/>
    <n v="9"/>
    <n v="17"/>
    <n v="244.50040000000001"/>
  </r>
  <r>
    <s v="Import"/>
    <s v="Mediterranean"/>
    <s v="Turkey"/>
    <s v="Turkey - other"/>
    <x v="11"/>
    <x v="0"/>
    <s v="Direct"/>
    <n v="1"/>
    <n v="2"/>
    <n v="8.16"/>
  </r>
  <r>
    <s v="Import"/>
    <s v="Middle East"/>
    <s v="Israel"/>
    <s v="Haifa"/>
    <x v="8"/>
    <x v="0"/>
    <s v="Direct"/>
    <n v="17"/>
    <n v="27"/>
    <n v="78.620199999999997"/>
  </r>
  <r>
    <s v="Import"/>
    <s v="Middle East"/>
    <s v="Israel"/>
    <s v="Haifa"/>
    <x v="86"/>
    <x v="0"/>
    <s v="Direct"/>
    <n v="1"/>
    <n v="1"/>
    <n v="24.408000000000001"/>
  </r>
  <r>
    <s v="Import"/>
    <s v="Middle East"/>
    <s v="Jordan"/>
    <s v="Aqabah"/>
    <x v="86"/>
    <x v="0"/>
    <s v="Direct"/>
    <n v="1"/>
    <n v="1"/>
    <n v="2.46E-2"/>
  </r>
  <r>
    <s v="Import"/>
    <s v="Middle East"/>
    <s v="Kuwait"/>
    <s v="Shuwaikh"/>
    <x v="4"/>
    <x v="0"/>
    <s v="Direct"/>
    <n v="1"/>
    <n v="1"/>
    <n v="2.9159999999999999"/>
  </r>
  <r>
    <s v="Import"/>
    <s v="Middle East"/>
    <s v="Lebanon"/>
    <s v="Beirut"/>
    <x v="13"/>
    <x v="0"/>
    <s v="Direct"/>
    <n v="1"/>
    <n v="2"/>
    <n v="14.71"/>
  </r>
  <r>
    <s v="Import"/>
    <s v="Middle East"/>
    <s v="Oman"/>
    <s v="Sohar"/>
    <x v="2"/>
    <x v="0"/>
    <s v="Direct"/>
    <n v="1"/>
    <n v="2"/>
    <n v="26.009"/>
  </r>
  <r>
    <s v="Import"/>
    <s v="Middle East"/>
    <s v="Saudi Arabia"/>
    <s v="Jubail"/>
    <x v="35"/>
    <x v="0"/>
    <s v="Direct"/>
    <n v="4"/>
    <n v="8"/>
    <n v="21.1752"/>
  </r>
  <r>
    <s v="Import"/>
    <s v="Middle East"/>
    <s v="United Arab Emirates"/>
    <s v="Dubai"/>
    <x v="2"/>
    <x v="0"/>
    <s v="Direct"/>
    <n v="6"/>
    <n v="12"/>
    <n v="129.26599999999999"/>
  </r>
  <r>
    <s v="Import"/>
    <s v="Middle East"/>
    <s v="United Arab Emirates"/>
    <s v="Jebel Ali"/>
    <x v="79"/>
    <x v="0"/>
    <s v="Direct"/>
    <n v="1"/>
    <n v="1"/>
    <n v="21.434999999999999"/>
  </r>
  <r>
    <s v="Import"/>
    <s v="South-East Asia"/>
    <s v="Malaysia"/>
    <s v="Penang"/>
    <x v="9"/>
    <x v="0"/>
    <s v="Direct"/>
    <n v="4"/>
    <n v="7"/>
    <n v="31.731000000000002"/>
  </r>
  <r>
    <s v="Import"/>
    <s v="South-East Asia"/>
    <s v="Malaysia"/>
    <s v="Penang"/>
    <x v="52"/>
    <x v="0"/>
    <s v="Direct"/>
    <n v="4"/>
    <n v="6"/>
    <n v="56.272300000000001"/>
  </r>
  <r>
    <s v="Import"/>
    <s v="South-East Asia"/>
    <s v="Malaysia"/>
    <s v="Penang"/>
    <x v="70"/>
    <x v="0"/>
    <s v="Direct"/>
    <n v="1"/>
    <n v="2"/>
    <n v="6.8"/>
  </r>
  <r>
    <s v="Import"/>
    <s v="South-East Asia"/>
    <s v="Malaysia"/>
    <s v="Penang"/>
    <x v="16"/>
    <x v="0"/>
    <s v="Direct"/>
    <n v="1"/>
    <n v="1"/>
    <n v="18.997499999999999"/>
  </r>
  <r>
    <s v="Import"/>
    <s v="South-East Asia"/>
    <s v="Malaysia"/>
    <s v="Port Klang"/>
    <x v="46"/>
    <x v="0"/>
    <s v="Direct"/>
    <n v="1"/>
    <n v="1"/>
    <n v="14.6305"/>
  </r>
  <r>
    <s v="Import"/>
    <s v="South-East Asia"/>
    <s v="Malaysia"/>
    <s v="Port Klang"/>
    <x v="32"/>
    <x v="0"/>
    <s v="Direct"/>
    <n v="8"/>
    <n v="13"/>
    <n v="174.37299999999999"/>
  </r>
  <r>
    <s v="Import"/>
    <s v="South-East Asia"/>
    <s v="Malaysia"/>
    <s v="Port Klang"/>
    <x v="5"/>
    <x v="0"/>
    <s v="Direct"/>
    <n v="8"/>
    <n v="8"/>
    <n v="98.607699999999994"/>
  </r>
  <r>
    <s v="Import"/>
    <s v="South-East Asia"/>
    <s v="Malaysia"/>
    <s v="Port Klang"/>
    <x v="13"/>
    <x v="0"/>
    <s v="Direct"/>
    <n v="1"/>
    <n v="1"/>
    <n v="16.731000000000002"/>
  </r>
  <r>
    <s v="Import"/>
    <s v="South-East Asia"/>
    <s v="Malaysia"/>
    <s v="Port Klang"/>
    <x v="64"/>
    <x v="0"/>
    <s v="Direct"/>
    <n v="14"/>
    <n v="15"/>
    <n v="336.03680000000003"/>
  </r>
  <r>
    <s v="Import"/>
    <s v="South-East Asia"/>
    <s v="Malaysia"/>
    <s v="Port Klang"/>
    <x v="9"/>
    <x v="0"/>
    <s v="Direct"/>
    <n v="7"/>
    <n v="12"/>
    <n v="74.105999999999995"/>
  </r>
  <r>
    <s v="Import"/>
    <s v="South-East Asia"/>
    <s v="Malaysia"/>
    <s v="Port Klang"/>
    <x v="76"/>
    <x v="0"/>
    <s v="Direct"/>
    <n v="22"/>
    <n v="36"/>
    <n v="300.1816"/>
  </r>
  <r>
    <s v="Import"/>
    <s v="South-East Asia"/>
    <s v="Malaysia"/>
    <s v="Port Klang"/>
    <x v="16"/>
    <x v="0"/>
    <s v="Direct"/>
    <n v="1"/>
    <n v="2"/>
    <n v="2.6684999999999999"/>
  </r>
  <r>
    <s v="Import"/>
    <s v="South-East Asia"/>
    <s v="Malaysia"/>
    <s v="Sibu"/>
    <x v="43"/>
    <x v="0"/>
    <s v="Direct"/>
    <n v="1"/>
    <n v="1"/>
    <n v="16.797499999999999"/>
  </r>
  <r>
    <s v="Import"/>
    <s v="South-East Asia"/>
    <s v="Malaysia"/>
    <s v="Tanjung Pelapas"/>
    <x v="5"/>
    <x v="0"/>
    <s v="Direct"/>
    <n v="4"/>
    <n v="4"/>
    <n v="54.816699999999997"/>
  </r>
  <r>
    <s v="Import"/>
    <s v="South-East Asia"/>
    <s v="Malaysia"/>
    <s v="Tanjung Pelapas"/>
    <x v="81"/>
    <x v="0"/>
    <s v="Direct"/>
    <n v="35"/>
    <n v="67"/>
    <n v="270.9495"/>
  </r>
  <r>
    <s v="Import"/>
    <s v="South-East Asia"/>
    <s v="Malaysia"/>
    <s v="Tanjung Pelapas"/>
    <x v="1"/>
    <x v="0"/>
    <s v="Direct"/>
    <n v="2"/>
    <n v="3"/>
    <n v="13.333"/>
  </r>
  <r>
    <s v="Import"/>
    <s v="South-East Asia"/>
    <s v="Malaysia"/>
    <s v="Tanjung Pelapas"/>
    <x v="52"/>
    <x v="0"/>
    <s v="Direct"/>
    <n v="9"/>
    <n v="13"/>
    <n v="136.43170000000001"/>
  </r>
  <r>
    <s v="Import"/>
    <s v="South-East Asia"/>
    <s v="Malaysia"/>
    <s v="Tanjung Pelapas"/>
    <x v="70"/>
    <x v="0"/>
    <s v="Direct"/>
    <n v="1"/>
    <n v="1"/>
    <n v="4.7679999999999998"/>
  </r>
  <r>
    <s v="Import"/>
    <s v="South-East Asia"/>
    <s v="Malaysia"/>
    <s v="Westport - Port Klang"/>
    <x v="63"/>
    <x v="0"/>
    <s v="Direct"/>
    <n v="15"/>
    <n v="23"/>
    <n v="201.77080000000001"/>
  </r>
  <r>
    <s v="Import"/>
    <s v="South-East Asia"/>
    <s v="Philippines"/>
    <s v="Cebu"/>
    <x v="44"/>
    <x v="0"/>
    <s v="Direct"/>
    <n v="1"/>
    <n v="2"/>
    <n v="8.3420000000000005"/>
  </r>
  <r>
    <s v="Import"/>
    <s v="South-East Asia"/>
    <s v="Philippines"/>
    <s v="Manila"/>
    <x v="2"/>
    <x v="0"/>
    <s v="Direct"/>
    <n v="3"/>
    <n v="4"/>
    <n v="29.1708"/>
  </r>
  <r>
    <s v="Import"/>
    <s v="South-East Asia"/>
    <s v="Philippines"/>
    <s v="Manila"/>
    <x v="66"/>
    <x v="0"/>
    <s v="Direct"/>
    <n v="1"/>
    <n v="1"/>
    <n v="2.8734999999999999"/>
  </r>
  <r>
    <s v="Import"/>
    <s v="South-East Asia"/>
    <s v="Singapore"/>
    <s v="Singapore"/>
    <x v="72"/>
    <x v="0"/>
    <s v="Direct"/>
    <n v="1"/>
    <n v="2"/>
    <n v="20.209399999999999"/>
  </r>
  <r>
    <s v="Import"/>
    <s v="South-East Asia"/>
    <s v="Singapore"/>
    <s v="Singapore"/>
    <x v="1"/>
    <x v="0"/>
    <s v="Direct"/>
    <n v="66"/>
    <n v="110"/>
    <n v="846.29780000000005"/>
  </r>
  <r>
    <s v="Import"/>
    <s v="South-East Asia"/>
    <s v="Singapore"/>
    <s v="Singapore"/>
    <x v="29"/>
    <x v="1"/>
    <s v="Direct"/>
    <n v="4"/>
    <n v="0"/>
    <n v="6.3360000000000003"/>
  </r>
  <r>
    <s v="Import"/>
    <s v="South-East Asia"/>
    <s v="Singapore"/>
    <s v="Singapore"/>
    <x v="62"/>
    <x v="0"/>
    <s v="Direct"/>
    <n v="3"/>
    <n v="3"/>
    <n v="35.680500000000002"/>
  </r>
  <r>
    <s v="Import"/>
    <s v="South-East Asia"/>
    <s v="Singapore"/>
    <s v="Singapore"/>
    <x v="23"/>
    <x v="0"/>
    <s v="Direct"/>
    <n v="1"/>
    <n v="1"/>
    <n v="9.4649999999999999"/>
  </r>
  <r>
    <s v="Import"/>
    <s v="South-East Asia"/>
    <s v="Singapore"/>
    <s v="Singapore"/>
    <x v="4"/>
    <x v="0"/>
    <s v="Direct"/>
    <n v="8"/>
    <n v="12"/>
    <n v="58.033000000000001"/>
  </r>
  <r>
    <s v="Import"/>
    <s v="South-East Asia"/>
    <s v="Singapore"/>
    <s v="Singapore"/>
    <x v="12"/>
    <x v="0"/>
    <s v="Direct"/>
    <n v="203"/>
    <n v="203"/>
    <n v="3459.6518999999998"/>
  </r>
  <r>
    <s v="Import"/>
    <s v="U.S.A."/>
    <s v="United States Of America"/>
    <s v="Jacksonville"/>
    <x v="11"/>
    <x v="0"/>
    <s v="Direct"/>
    <n v="1"/>
    <n v="1"/>
    <n v="4.9009999999999998"/>
  </r>
  <r>
    <s v="Import"/>
    <s v="U.S.A."/>
    <s v="United States Of America"/>
    <s v="Joliet"/>
    <x v="3"/>
    <x v="0"/>
    <s v="Direct"/>
    <n v="2"/>
    <n v="4"/>
    <n v="33.850499999999997"/>
  </r>
  <r>
    <s v="Import"/>
    <s v="U.S.A."/>
    <s v="United States Of America"/>
    <s v="Joliet"/>
    <x v="11"/>
    <x v="0"/>
    <s v="Direct"/>
    <n v="1"/>
    <n v="2"/>
    <n v="19.169"/>
  </r>
  <r>
    <s v="Import"/>
    <s v="U.S.A."/>
    <s v="United States Of America"/>
    <s v="Kansas City"/>
    <x v="1"/>
    <x v="0"/>
    <s v="Direct"/>
    <n v="1"/>
    <n v="2"/>
    <n v="11.946999999999999"/>
  </r>
  <r>
    <s v="Import"/>
    <s v="U.S.A."/>
    <s v="United States Of America"/>
    <s v="Kansas City - KA"/>
    <x v="1"/>
    <x v="0"/>
    <s v="Direct"/>
    <n v="1"/>
    <n v="2"/>
    <n v="9.0489999999999995"/>
  </r>
  <r>
    <s v="Import"/>
    <s v="U.S.A."/>
    <s v="United States Of America"/>
    <s v="Long Beach"/>
    <x v="20"/>
    <x v="0"/>
    <s v="Direct"/>
    <n v="1"/>
    <n v="2"/>
    <n v="24.4483"/>
  </r>
  <r>
    <s v="Import"/>
    <s v="U.S.A."/>
    <s v="United States Of America"/>
    <s v="Long Beach"/>
    <x v="2"/>
    <x v="0"/>
    <s v="Direct"/>
    <n v="5"/>
    <n v="7"/>
    <n v="58.526200000000003"/>
  </r>
  <r>
    <s v="Import"/>
    <s v="U.S.A."/>
    <s v="United States Of America"/>
    <s v="Long Beach"/>
    <x v="7"/>
    <x v="0"/>
    <s v="Direct"/>
    <n v="2"/>
    <n v="4"/>
    <n v="32.773000000000003"/>
  </r>
  <r>
    <s v="Import"/>
    <s v="U.S.A."/>
    <s v="United States Of America"/>
    <s v="Long Beach"/>
    <x v="4"/>
    <x v="0"/>
    <s v="Direct"/>
    <n v="1"/>
    <n v="2"/>
    <n v="4.5359999999999996"/>
  </r>
  <r>
    <s v="Import"/>
    <s v="U.S.A."/>
    <s v="United States Of America"/>
    <s v="Long Beach"/>
    <x v="8"/>
    <x v="0"/>
    <s v="Direct"/>
    <n v="12"/>
    <n v="23"/>
    <n v="87.783699999999996"/>
  </r>
  <r>
    <s v="Import"/>
    <s v="U.S.A."/>
    <s v="United States Of America"/>
    <s v="Long Beach"/>
    <x v="17"/>
    <x v="0"/>
    <s v="Direct"/>
    <n v="3"/>
    <n v="6"/>
    <n v="31.248200000000001"/>
  </r>
  <r>
    <s v="Import"/>
    <s v="U.S.A."/>
    <s v="United States Of America"/>
    <s v="Long Beach"/>
    <x v="44"/>
    <x v="0"/>
    <s v="Direct"/>
    <n v="1"/>
    <n v="1"/>
    <n v="14.321999999999999"/>
  </r>
  <r>
    <s v="Import"/>
    <s v="U.S.A."/>
    <s v="United States Of America"/>
    <s v="Los Angeles"/>
    <x v="5"/>
    <x v="0"/>
    <s v="Direct"/>
    <n v="1"/>
    <n v="2"/>
    <n v="17.9255"/>
  </r>
  <r>
    <s v="Import"/>
    <s v="U.S.A."/>
    <s v="United States Of America"/>
    <s v="Los Angeles"/>
    <x v="1"/>
    <x v="0"/>
    <s v="Direct"/>
    <n v="10"/>
    <n v="17"/>
    <n v="111.99760000000001"/>
  </r>
  <r>
    <s v="Import"/>
    <s v="U.S.A."/>
    <s v="United States Of America"/>
    <s v="Los Angeles"/>
    <x v="12"/>
    <x v="0"/>
    <s v="Direct"/>
    <n v="2"/>
    <n v="4"/>
    <n v="39.387999999999998"/>
  </r>
  <r>
    <s v="Import"/>
    <s v="U.S.A."/>
    <s v="United States Of America"/>
    <s v="Los Angeles"/>
    <x v="70"/>
    <x v="0"/>
    <s v="Direct"/>
    <n v="1"/>
    <n v="1"/>
    <n v="1.4216"/>
  </r>
  <r>
    <s v="Import"/>
    <s v="U.S.A."/>
    <s v="United States Of America"/>
    <s v="Memphis"/>
    <x v="5"/>
    <x v="0"/>
    <s v="Direct"/>
    <n v="1"/>
    <n v="2"/>
    <n v="18.734000000000002"/>
  </r>
  <r>
    <s v="Import"/>
    <s v="U.S.A."/>
    <s v="United States Of America"/>
    <s v="New Albany"/>
    <x v="19"/>
    <x v="0"/>
    <s v="Direct"/>
    <n v="1"/>
    <n v="1"/>
    <n v="16.556000000000001"/>
  </r>
  <r>
    <s v="Import"/>
    <s v="U.S.A."/>
    <s v="United States Of America"/>
    <s v="New York"/>
    <x v="4"/>
    <x v="0"/>
    <s v="Direct"/>
    <n v="2"/>
    <n v="3"/>
    <n v="19.021000000000001"/>
  </r>
  <r>
    <s v="Import"/>
    <s v="U.S.A."/>
    <s v="United States Of America"/>
    <s v="Newark"/>
    <x v="11"/>
    <x v="0"/>
    <s v="Direct"/>
    <n v="1"/>
    <n v="2"/>
    <n v="22.67"/>
  </r>
  <r>
    <s v="Import"/>
    <s v="U.S.A."/>
    <s v="United States Of America"/>
    <s v="Oakland"/>
    <x v="79"/>
    <x v="0"/>
    <s v="Direct"/>
    <n v="1"/>
    <n v="2"/>
    <n v="5.0419999999999998"/>
  </r>
  <r>
    <s v="Import"/>
    <s v="U.S.A."/>
    <s v="United States Of America"/>
    <s v="Oakland"/>
    <x v="3"/>
    <x v="0"/>
    <s v="Direct"/>
    <n v="1"/>
    <n v="2"/>
    <n v="9.41"/>
  </r>
  <r>
    <s v="Import"/>
    <s v="U.S.A."/>
    <s v="United States Of America"/>
    <s v="Oakland"/>
    <x v="8"/>
    <x v="0"/>
    <s v="Direct"/>
    <n v="1"/>
    <n v="2"/>
    <n v="4.5739999999999998"/>
  </r>
  <r>
    <s v="Import"/>
    <s v="U.S.A."/>
    <s v="United States Of America"/>
    <s v="Oakland"/>
    <x v="44"/>
    <x v="0"/>
    <s v="Direct"/>
    <n v="1"/>
    <n v="2"/>
    <n v="4.58"/>
  </r>
  <r>
    <s v="Import"/>
    <s v="U.S.A."/>
    <s v="United States Of America"/>
    <s v="Portland (Oregon)"/>
    <x v="63"/>
    <x v="0"/>
    <s v="Direct"/>
    <n v="1"/>
    <n v="2"/>
    <n v="22.31"/>
  </r>
  <r>
    <s v="Import"/>
    <s v="U.S.A."/>
    <s v="United States Of America"/>
    <s v="Savannah"/>
    <x v="82"/>
    <x v="0"/>
    <s v="Direct"/>
    <n v="7"/>
    <n v="7"/>
    <n v="142.68180000000001"/>
  </r>
  <r>
    <s v="Import"/>
    <s v="U.S.A."/>
    <s v="United States Of America"/>
    <s v="Savannah"/>
    <x v="64"/>
    <x v="1"/>
    <s v="Direct"/>
    <n v="82"/>
    <n v="0"/>
    <n v="245.88200000000001"/>
  </r>
  <r>
    <s v="Import"/>
    <s v="U.S.A."/>
    <s v="United States Of America"/>
    <s v="Savannah"/>
    <x v="3"/>
    <x v="0"/>
    <s v="Direct"/>
    <n v="12"/>
    <n v="13"/>
    <n v="151.37260000000001"/>
  </r>
  <r>
    <s v="Import"/>
    <s v="Middle East"/>
    <s v="United Arab Emirates"/>
    <s v="Jebel Ali"/>
    <x v="21"/>
    <x v="0"/>
    <s v="Direct"/>
    <n v="1"/>
    <n v="2"/>
    <n v="23.81"/>
  </r>
  <r>
    <s v="Import"/>
    <s v="Middle East"/>
    <s v="United Arab Emirates"/>
    <s v="Mina Khalifa (Abu Dhabi)"/>
    <x v="32"/>
    <x v="0"/>
    <s v="Direct"/>
    <n v="3"/>
    <n v="5"/>
    <n v="61.951999999999998"/>
  </r>
  <r>
    <s v="Import"/>
    <s v="New Zealand"/>
    <s v="New Zealand"/>
    <s v="Auckland"/>
    <x v="13"/>
    <x v="0"/>
    <s v="Direct"/>
    <n v="1"/>
    <n v="2"/>
    <n v="18.326000000000001"/>
  </r>
  <r>
    <s v="Import"/>
    <s v="New Zealand"/>
    <s v="New Zealand"/>
    <s v="Auckland"/>
    <x v="6"/>
    <x v="0"/>
    <s v="Direct"/>
    <n v="2"/>
    <n v="2"/>
    <n v="7.0339999999999998"/>
  </r>
  <r>
    <s v="Import"/>
    <s v="New Zealand"/>
    <s v="New Zealand"/>
    <s v="Auckland"/>
    <x v="4"/>
    <x v="0"/>
    <s v="Direct"/>
    <n v="2"/>
    <n v="4"/>
    <n v="14.321"/>
  </r>
  <r>
    <s v="Import"/>
    <s v="New Zealand"/>
    <s v="New Zealand"/>
    <s v="Auckland"/>
    <x v="8"/>
    <x v="0"/>
    <s v="Direct"/>
    <n v="4"/>
    <n v="7"/>
    <n v="43.210999999999999"/>
  </r>
  <r>
    <s v="Import"/>
    <s v="New Zealand"/>
    <s v="New Zealand"/>
    <s v="Auckland"/>
    <x v="36"/>
    <x v="0"/>
    <s v="Direct"/>
    <n v="1"/>
    <n v="2"/>
    <n v="25.155999999999999"/>
  </r>
  <r>
    <s v="Import"/>
    <s v="New Zealand"/>
    <s v="New Zealand"/>
    <s v="Lyttelton"/>
    <x v="58"/>
    <x v="0"/>
    <s v="Direct"/>
    <n v="1"/>
    <n v="1"/>
    <n v="15"/>
  </r>
  <r>
    <s v="Import"/>
    <s v="New Zealand"/>
    <s v="New Zealand"/>
    <s v="Lyttelton"/>
    <x v="1"/>
    <x v="0"/>
    <s v="Direct"/>
    <n v="8"/>
    <n v="12"/>
    <n v="65.988100000000003"/>
  </r>
  <r>
    <s v="Import"/>
    <s v="New Zealand"/>
    <s v="New Zealand"/>
    <s v="Metroport / Auckland"/>
    <x v="38"/>
    <x v="0"/>
    <s v="Direct"/>
    <n v="1"/>
    <n v="1"/>
    <n v="10.124000000000001"/>
  </r>
  <r>
    <s v="Import"/>
    <s v="New Zealand"/>
    <s v="New Zealand"/>
    <s v="Metroport / Auckland"/>
    <x v="64"/>
    <x v="0"/>
    <s v="Direct"/>
    <n v="24"/>
    <n v="48"/>
    <n v="660.40499999999997"/>
  </r>
  <r>
    <s v="Import"/>
    <s v="New Zealand"/>
    <s v="New Zealand"/>
    <s v="Metroport / Auckland"/>
    <x v="9"/>
    <x v="0"/>
    <s v="Direct"/>
    <n v="2"/>
    <n v="2"/>
    <n v="29.774000000000001"/>
  </r>
  <r>
    <s v="Import"/>
    <s v="New Zealand"/>
    <s v="New Zealand"/>
    <s v="Metroport / Auckland"/>
    <x v="44"/>
    <x v="0"/>
    <s v="Direct"/>
    <n v="2"/>
    <n v="3"/>
    <n v="15.081"/>
  </r>
  <r>
    <s v="Import"/>
    <s v="New Zealand"/>
    <s v="New Zealand"/>
    <s v="Napier"/>
    <x v="6"/>
    <x v="0"/>
    <s v="Direct"/>
    <n v="1"/>
    <n v="2"/>
    <n v="6.2240000000000002"/>
  </r>
  <r>
    <s v="Import"/>
    <s v="New Zealand"/>
    <s v="New Zealand"/>
    <s v="Napier"/>
    <x v="4"/>
    <x v="0"/>
    <s v="Direct"/>
    <n v="1"/>
    <n v="1"/>
    <n v="2.4670000000000001"/>
  </r>
  <r>
    <s v="Import"/>
    <s v="New Zealand"/>
    <s v="New Zealand"/>
    <s v="Napier"/>
    <x v="36"/>
    <x v="0"/>
    <s v="Direct"/>
    <n v="2"/>
    <n v="2"/>
    <n v="32.789000000000001"/>
  </r>
  <r>
    <s v="Import"/>
    <s v="New Zealand"/>
    <s v="New Zealand"/>
    <s v="New Plymouth"/>
    <x v="43"/>
    <x v="0"/>
    <s v="Direct"/>
    <n v="2"/>
    <n v="4"/>
    <n v="45.46"/>
  </r>
  <r>
    <s v="Import"/>
    <s v="New Zealand"/>
    <s v="New Zealand"/>
    <s v="Tauranga"/>
    <x v="59"/>
    <x v="0"/>
    <s v="Direct"/>
    <n v="1"/>
    <n v="1"/>
    <n v="14.523999999999999"/>
  </r>
  <r>
    <s v="Import"/>
    <s v="New Zealand"/>
    <s v="New Zealand"/>
    <s v="Tauranga"/>
    <x v="35"/>
    <x v="0"/>
    <s v="Direct"/>
    <n v="8"/>
    <n v="8"/>
    <n v="184.03399999999999"/>
  </r>
  <r>
    <s v="Import"/>
    <s v="New Zealand"/>
    <s v="New Zealand"/>
    <s v="Tauranga"/>
    <x v="38"/>
    <x v="0"/>
    <s v="Direct"/>
    <n v="1"/>
    <n v="1"/>
    <n v="14.795999999999999"/>
  </r>
  <r>
    <s v="Import"/>
    <s v="New Zealand"/>
    <s v="New Zealand"/>
    <s v="Tauranga"/>
    <x v="9"/>
    <x v="0"/>
    <s v="Direct"/>
    <n v="8"/>
    <n v="9"/>
    <n v="141.053"/>
  </r>
  <r>
    <s v="Import"/>
    <s v="New Zealand"/>
    <s v="New Zealand"/>
    <s v="Tauranga"/>
    <x v="44"/>
    <x v="0"/>
    <s v="Direct"/>
    <n v="20"/>
    <n v="39"/>
    <n v="273.55810000000002"/>
  </r>
  <r>
    <s v="Import"/>
    <s v="New Zealand"/>
    <s v="New Zealand"/>
    <s v="Timaru"/>
    <x v="1"/>
    <x v="0"/>
    <s v="Direct"/>
    <n v="1"/>
    <n v="2"/>
    <n v="6.0380000000000003"/>
  </r>
  <r>
    <s v="Import"/>
    <s v="New Zealand"/>
    <s v="New Zealand"/>
    <s v="Timaru"/>
    <x v="62"/>
    <x v="0"/>
    <s v="Direct"/>
    <n v="11"/>
    <n v="11"/>
    <n v="196.48419999999999"/>
  </r>
  <r>
    <s v="Import"/>
    <s v="New Zealand"/>
    <s v="New Zealand"/>
    <s v="Wellington"/>
    <x v="21"/>
    <x v="0"/>
    <s v="Direct"/>
    <n v="1"/>
    <n v="2"/>
    <n v="3.3504999999999998"/>
  </r>
  <r>
    <s v="Import"/>
    <s v="New Zealand"/>
    <s v="New Zealand"/>
    <s v="Wellington"/>
    <x v="64"/>
    <x v="0"/>
    <s v="Direct"/>
    <n v="1"/>
    <n v="2"/>
    <n v="18.48"/>
  </r>
  <r>
    <s v="Import"/>
    <s v="New Zealand"/>
    <s v="New Zealand"/>
    <s v="Wellington"/>
    <x v="11"/>
    <x v="0"/>
    <s v="Direct"/>
    <n v="1"/>
    <n v="2"/>
    <n v="3.36"/>
  </r>
  <r>
    <s v="Import"/>
    <s v="Scandinavia"/>
    <s v="Denmark"/>
    <s v="Aalborg"/>
    <x v="67"/>
    <x v="0"/>
    <s v="Direct"/>
    <n v="1"/>
    <n v="1"/>
    <n v="24.5"/>
  </r>
  <r>
    <s v="Import"/>
    <s v="Scandinavia"/>
    <s v="Denmark"/>
    <s v="Aarhus"/>
    <x v="20"/>
    <x v="0"/>
    <s v="Direct"/>
    <n v="4"/>
    <n v="8"/>
    <n v="99.960999999999999"/>
  </r>
  <r>
    <s v="Import"/>
    <s v="Scandinavia"/>
    <s v="Denmark"/>
    <s v="Fredericia"/>
    <x v="78"/>
    <x v="0"/>
    <s v="Direct"/>
    <n v="2"/>
    <n v="2"/>
    <n v="3.1869999999999998"/>
  </r>
  <r>
    <s v="Import"/>
    <s v="U.S.A."/>
    <s v="United States Of America"/>
    <s v="Savannah"/>
    <x v="11"/>
    <x v="1"/>
    <s v="Direct"/>
    <n v="21"/>
    <n v="0"/>
    <n v="956.09199999999998"/>
  </r>
  <r>
    <s v="Import"/>
    <s v="U.S.A."/>
    <s v="United States Of America"/>
    <s v="Seattle"/>
    <x v="5"/>
    <x v="0"/>
    <s v="Direct"/>
    <n v="1"/>
    <n v="1"/>
    <n v="20.516999999999999"/>
  </r>
  <r>
    <s v="Import"/>
    <s v="U.S.A."/>
    <s v="United States Of America"/>
    <s v="Seattle"/>
    <x v="47"/>
    <x v="0"/>
    <s v="Direct"/>
    <n v="1"/>
    <n v="2"/>
    <n v="24.856999999999999"/>
  </r>
  <r>
    <s v="Import"/>
    <s v="U.S.A."/>
    <s v="United States Of America"/>
    <s v="Seattle"/>
    <x v="9"/>
    <x v="0"/>
    <s v="Direct"/>
    <n v="3"/>
    <n v="6"/>
    <n v="76.2"/>
  </r>
  <r>
    <s v="Import"/>
    <s v="U.S.A."/>
    <s v="United States Of America"/>
    <s v="Seattle"/>
    <x v="0"/>
    <x v="0"/>
    <s v="Direct"/>
    <n v="7"/>
    <n v="7"/>
    <n v="145.6"/>
  </r>
  <r>
    <s v="Import"/>
    <s v="U.S.A."/>
    <s v="United States Of America"/>
    <s v="ST LOUIS"/>
    <x v="4"/>
    <x v="0"/>
    <s v="Direct"/>
    <n v="1"/>
    <n v="1"/>
    <n v="2.246"/>
  </r>
  <r>
    <s v="Import"/>
    <s v="U.S.A."/>
    <s v="United States Of America"/>
    <s v="Tampa"/>
    <x v="19"/>
    <x v="2"/>
    <s v="Direct"/>
    <n v="2"/>
    <n v="0"/>
    <n v="26719"/>
  </r>
  <r>
    <s v="Import"/>
    <s v="U.S.A."/>
    <s v="United States Of America"/>
    <s v="USA - other"/>
    <x v="62"/>
    <x v="0"/>
    <s v="Direct"/>
    <n v="1"/>
    <n v="2"/>
    <n v="19.622399999999999"/>
  </r>
  <r>
    <s v="Import"/>
    <s v="United Kingdom and Ireland"/>
    <s v="Ireland"/>
    <s v="Dublin"/>
    <x v="1"/>
    <x v="0"/>
    <s v="Direct"/>
    <n v="1"/>
    <n v="2"/>
    <n v="17"/>
  </r>
  <r>
    <s v="Import"/>
    <s v="United Kingdom and Ireland"/>
    <s v="Ireland"/>
    <s v="Dublin"/>
    <x v="19"/>
    <x v="0"/>
    <s v="Direct"/>
    <n v="2"/>
    <n v="2"/>
    <n v="48.82"/>
  </r>
  <r>
    <s v="Import"/>
    <s v="United Kingdom and Ireland"/>
    <s v="United Kingdom"/>
    <s v="BARROW IN FURNESS"/>
    <x v="4"/>
    <x v="0"/>
    <s v="Direct"/>
    <n v="1"/>
    <n v="2"/>
    <n v="4.6040000000000001"/>
  </r>
  <r>
    <s v="Import"/>
    <s v="United Kingdom and Ireland"/>
    <s v="United Kingdom"/>
    <s v="Brighton"/>
    <x v="4"/>
    <x v="0"/>
    <s v="Direct"/>
    <n v="2"/>
    <n v="3"/>
    <n v="8.2591000000000001"/>
  </r>
  <r>
    <s v="Import"/>
    <s v="United Kingdom and Ireland"/>
    <s v="United Kingdom"/>
    <s v="Castleford"/>
    <x v="8"/>
    <x v="0"/>
    <s v="Direct"/>
    <n v="1"/>
    <n v="1"/>
    <n v="0.78"/>
  </r>
  <r>
    <s v="Import"/>
    <s v="United Kingdom and Ireland"/>
    <s v="United Kingdom"/>
    <s v="Chesterfield"/>
    <x v="7"/>
    <x v="0"/>
    <s v="Direct"/>
    <n v="1"/>
    <n v="1"/>
    <n v="1.905"/>
  </r>
  <r>
    <s v="Import"/>
    <s v="United Kingdom and Ireland"/>
    <s v="United Kingdom"/>
    <s v="Chesterfield"/>
    <x v="8"/>
    <x v="0"/>
    <s v="Direct"/>
    <n v="1"/>
    <n v="1"/>
    <n v="3.8730000000000002"/>
  </r>
  <r>
    <s v="Import"/>
    <s v="United Kingdom and Ireland"/>
    <s v="United Kingdom"/>
    <s v="Felixstowe"/>
    <x v="1"/>
    <x v="0"/>
    <s v="Direct"/>
    <n v="1"/>
    <n v="1"/>
    <n v="10.15"/>
  </r>
  <r>
    <s v="Import"/>
    <s v="United Kingdom and Ireland"/>
    <s v="United Kingdom"/>
    <s v="Felixstowe"/>
    <x v="57"/>
    <x v="0"/>
    <s v="Direct"/>
    <n v="1"/>
    <n v="2"/>
    <n v="20.66"/>
  </r>
  <r>
    <s v="Import"/>
    <s v="United Kingdom and Ireland"/>
    <s v="United Kingdom"/>
    <s v="Felixstowe"/>
    <x v="9"/>
    <x v="0"/>
    <s v="Direct"/>
    <n v="1"/>
    <n v="2"/>
    <n v="12.0877"/>
  </r>
  <r>
    <s v="Import"/>
    <s v="United Kingdom and Ireland"/>
    <s v="United Kingdom"/>
    <s v="Felixstowe"/>
    <x v="4"/>
    <x v="0"/>
    <s v="Direct"/>
    <n v="2"/>
    <n v="3"/>
    <n v="10.792"/>
  </r>
  <r>
    <s v="Import"/>
    <s v="United Kingdom and Ireland"/>
    <s v="United Kingdom"/>
    <s v="Hamilton"/>
    <x v="5"/>
    <x v="0"/>
    <s v="Direct"/>
    <n v="1"/>
    <n v="2"/>
    <n v="20.765999999999998"/>
  </r>
  <r>
    <s v="Import"/>
    <s v="United Kingdom and Ireland"/>
    <s v="United Kingdom"/>
    <s v="Hull"/>
    <x v="52"/>
    <x v="0"/>
    <s v="Direct"/>
    <n v="2"/>
    <n v="3"/>
    <n v="14.933"/>
  </r>
  <r>
    <s v="Import"/>
    <s v="United Kingdom and Ireland"/>
    <s v="United Kingdom"/>
    <s v="London Gateway Port"/>
    <x v="76"/>
    <x v="0"/>
    <s v="Direct"/>
    <n v="1"/>
    <n v="1"/>
    <n v="5.49"/>
  </r>
  <r>
    <s v="Import"/>
    <s v="United Kingdom and Ireland"/>
    <s v="United Kingdom"/>
    <s v="LYNEHAM"/>
    <x v="2"/>
    <x v="0"/>
    <s v="Direct"/>
    <n v="1"/>
    <n v="1"/>
    <n v="3.8420000000000001"/>
  </r>
  <r>
    <s v="Import"/>
    <s v="United Kingdom and Ireland"/>
    <s v="United Kingdom"/>
    <s v="Mislip"/>
    <x v="4"/>
    <x v="0"/>
    <s v="Direct"/>
    <n v="1"/>
    <n v="1"/>
    <n v="2.8650000000000002"/>
  </r>
  <r>
    <s v="Import"/>
    <s v="United Kingdom and Ireland"/>
    <s v="United Kingdom"/>
    <s v="NOTTINGHAM"/>
    <x v="4"/>
    <x v="0"/>
    <s v="Direct"/>
    <n v="1"/>
    <n v="1"/>
    <n v="2.6589999999999998"/>
  </r>
  <r>
    <s v="Import"/>
    <s v="United Kingdom and Ireland"/>
    <s v="United Kingdom"/>
    <s v="Pocklington"/>
    <x v="5"/>
    <x v="0"/>
    <s v="Direct"/>
    <n v="1"/>
    <n v="2"/>
    <n v="22.885000000000002"/>
  </r>
  <r>
    <s v="Import"/>
    <s v="United Kingdom and Ireland"/>
    <s v="United Kingdom"/>
    <s v="SHEFFIELD"/>
    <x v="2"/>
    <x v="0"/>
    <s v="Direct"/>
    <n v="1"/>
    <n v="2"/>
    <n v="13.067500000000001"/>
  </r>
  <r>
    <s v="Import"/>
    <s v="United Kingdom and Ireland"/>
    <s v="United Kingdom"/>
    <s v="SHREWSBURY"/>
    <x v="2"/>
    <x v="0"/>
    <s v="Direct"/>
    <n v="1"/>
    <n v="2"/>
    <n v="1.2"/>
  </r>
  <r>
    <s v="Import"/>
    <s v="United Kingdom and Ireland"/>
    <s v="United Kingdom"/>
    <s v="United Kingdom - other"/>
    <x v="35"/>
    <x v="0"/>
    <s v="Direct"/>
    <n v="2"/>
    <n v="4"/>
    <n v="14.007"/>
  </r>
  <r>
    <s v="Import"/>
    <s v="United Kingdom and Ireland"/>
    <s v="United Kingdom"/>
    <s v="United Kingdom - other"/>
    <x v="81"/>
    <x v="0"/>
    <s v="Direct"/>
    <n v="1"/>
    <n v="2"/>
    <n v="6.3952"/>
  </r>
  <r>
    <s v="Import"/>
    <s v="United Kingdom and Ireland"/>
    <s v="United Kingdom"/>
    <s v="United Kingdom - other"/>
    <x v="64"/>
    <x v="0"/>
    <s v="Direct"/>
    <n v="1"/>
    <n v="2"/>
    <n v="12.146000000000001"/>
  </r>
  <r>
    <s v="Import"/>
    <s v="United Kingdom and Ireland"/>
    <s v="United Kingdom"/>
    <s v="United Kingdom - other"/>
    <x v="9"/>
    <x v="0"/>
    <s v="Direct"/>
    <n v="1"/>
    <n v="2"/>
    <n v="15"/>
  </r>
  <r>
    <s v="Import"/>
    <s v="United Kingdom and Ireland"/>
    <s v="United Kingdom"/>
    <s v="United Kingdom - other"/>
    <x v="0"/>
    <x v="0"/>
    <s v="Direct"/>
    <n v="1"/>
    <n v="1"/>
    <n v="10.757999999999999"/>
  </r>
  <r>
    <s v="Import"/>
    <s v="United Kingdom and Ireland"/>
    <s v="United Kingdom"/>
    <s v="United Kingdom - other"/>
    <x v="52"/>
    <x v="0"/>
    <s v="Direct"/>
    <n v="4"/>
    <n v="7"/>
    <n v="51.344999999999999"/>
  </r>
  <r>
    <s v="Import"/>
    <s v="United Kingdom and Ireland"/>
    <s v="United Kingdom"/>
    <s v="Wellingborough"/>
    <x v="5"/>
    <x v="0"/>
    <s v="Direct"/>
    <n v="1"/>
    <n v="1"/>
    <n v="10.8026"/>
  </r>
  <r>
    <s v="Import"/>
    <s v="United Kingdom and Ireland"/>
    <s v="United Kingdom"/>
    <s v="West Thurrock"/>
    <x v="59"/>
    <x v="0"/>
    <s v="Direct"/>
    <n v="1"/>
    <n v="2"/>
    <n v="23.853999999999999"/>
  </r>
  <r>
    <s v="Import"/>
    <s v="Western Europe"/>
    <s v="Belgium"/>
    <s v="Antwerp"/>
    <x v="32"/>
    <x v="0"/>
    <s v="Direct"/>
    <n v="3"/>
    <n v="3"/>
    <n v="26.725200000000001"/>
  </r>
  <r>
    <s v="Import"/>
    <s v="Western Europe"/>
    <s v="Belgium"/>
    <s v="Antwerp"/>
    <x v="35"/>
    <x v="0"/>
    <s v="Direct"/>
    <n v="1"/>
    <n v="2"/>
    <n v="16.943999999999999"/>
  </r>
  <r>
    <s v="Import"/>
    <s v="Western Europe"/>
    <s v="Belgium"/>
    <s v="Antwerp"/>
    <x v="13"/>
    <x v="0"/>
    <s v="Direct"/>
    <n v="8"/>
    <n v="14"/>
    <n v="170.10579999999999"/>
  </r>
  <r>
    <s v="Import"/>
    <s v="Western Europe"/>
    <s v="Belgium"/>
    <s v="Antwerp"/>
    <x v="64"/>
    <x v="0"/>
    <s v="Direct"/>
    <n v="4"/>
    <n v="8"/>
    <n v="41.921300000000002"/>
  </r>
  <r>
    <s v="Import"/>
    <s v="Western Europe"/>
    <s v="Belgium"/>
    <s v="Antwerp"/>
    <x v="1"/>
    <x v="0"/>
    <s v="Transhipment"/>
    <n v="3"/>
    <n v="6"/>
    <n v="50.23"/>
  </r>
  <r>
    <s v="Import"/>
    <s v="Western Europe"/>
    <s v="Belgium"/>
    <s v="Antwerp"/>
    <x v="76"/>
    <x v="0"/>
    <s v="Direct"/>
    <n v="7"/>
    <n v="11"/>
    <n v="118.36750000000001"/>
  </r>
  <r>
    <s v="Import"/>
    <s v="Western Europe"/>
    <s v="Belgium"/>
    <s v="Belgium - other"/>
    <x v="52"/>
    <x v="0"/>
    <s v="Direct"/>
    <n v="1"/>
    <n v="1"/>
    <n v="21.248000000000001"/>
  </r>
  <r>
    <s v="Import"/>
    <s v="Western Europe"/>
    <s v="Belgium"/>
    <s v="Gent"/>
    <x v="5"/>
    <x v="0"/>
    <s v="Direct"/>
    <n v="6"/>
    <n v="6"/>
    <n v="136.404"/>
  </r>
  <r>
    <s v="Import"/>
    <s v="Western Europe"/>
    <s v="Belgium"/>
    <s v="Zeebrugge"/>
    <x v="29"/>
    <x v="1"/>
    <s v="Direct"/>
    <n v="95"/>
    <n v="0"/>
    <n v="174.14599999999999"/>
  </r>
  <r>
    <s v="Import"/>
    <s v="Western Europe"/>
    <s v="Belgium"/>
    <s v="Zeebrugge"/>
    <x v="3"/>
    <x v="1"/>
    <s v="Direct"/>
    <n v="25"/>
    <n v="0"/>
    <n v="188.87"/>
  </r>
  <r>
    <s v="Import"/>
    <s v="Western Europe"/>
    <s v="France"/>
    <s v="Bordeaux"/>
    <x v="63"/>
    <x v="0"/>
    <s v="Direct"/>
    <n v="1"/>
    <n v="2"/>
    <n v="5.31"/>
  </r>
  <r>
    <s v="Import"/>
    <s v="Western Europe"/>
    <s v="France"/>
    <s v="Fos-Sur-Mer"/>
    <x v="63"/>
    <x v="0"/>
    <s v="Direct"/>
    <n v="4"/>
    <n v="8"/>
    <n v="38.494"/>
  </r>
  <r>
    <s v="Import"/>
    <s v="Western Europe"/>
    <s v="France"/>
    <s v="Fos-Sur-Mer"/>
    <x v="3"/>
    <x v="0"/>
    <s v="Direct"/>
    <n v="1"/>
    <n v="2"/>
    <n v="3.6"/>
  </r>
  <r>
    <s v="Import"/>
    <s v="Western Europe"/>
    <s v="France"/>
    <s v="France - other"/>
    <x v="7"/>
    <x v="0"/>
    <s v="Direct"/>
    <n v="1"/>
    <n v="1"/>
    <n v="2.3220000000000001"/>
  </r>
  <r>
    <s v="Import"/>
    <s v="Western Europe"/>
    <s v="France"/>
    <s v="France - other"/>
    <x v="17"/>
    <x v="0"/>
    <s v="Direct"/>
    <n v="1"/>
    <n v="2"/>
    <n v="12.2569"/>
  </r>
  <r>
    <s v="Import"/>
    <s v="Western Europe"/>
    <s v="France"/>
    <s v="Le Havre"/>
    <x v="72"/>
    <x v="0"/>
    <s v="Direct"/>
    <n v="1"/>
    <n v="2"/>
    <n v="4.7549999999999999"/>
  </r>
  <r>
    <s v="Import"/>
    <s v="Western Europe"/>
    <s v="France"/>
    <s v="Le Havre"/>
    <x v="58"/>
    <x v="0"/>
    <s v="Direct"/>
    <n v="1"/>
    <n v="2"/>
    <n v="5.6689999999999996"/>
  </r>
  <r>
    <s v="Import"/>
    <s v="Western Europe"/>
    <s v="France"/>
    <s v="Le Havre"/>
    <x v="93"/>
    <x v="0"/>
    <s v="Direct"/>
    <n v="2"/>
    <n v="2"/>
    <n v="29.082699999999999"/>
  </r>
  <r>
    <s v="Import"/>
    <s v="Scandinavia"/>
    <s v="Finland"/>
    <s v="Hango(Hanko)"/>
    <x v="11"/>
    <x v="1"/>
    <s v="Direct"/>
    <n v="16"/>
    <n v="0"/>
    <n v="729.19"/>
  </r>
  <r>
    <s v="Import"/>
    <s v="Scandinavia"/>
    <s v="Finland"/>
    <s v="Rauma"/>
    <x v="76"/>
    <x v="0"/>
    <s v="Direct"/>
    <n v="1"/>
    <n v="1"/>
    <n v="18.239999999999998"/>
  </r>
  <r>
    <s v="Import"/>
    <s v="Scandinavia"/>
    <s v="Finland"/>
    <s v="Rauma"/>
    <x v="8"/>
    <x v="0"/>
    <s v="Direct"/>
    <n v="1"/>
    <n v="1"/>
    <n v="2.2999999999999998"/>
  </r>
  <r>
    <s v="Import"/>
    <s v="Scandinavia"/>
    <s v="Norway"/>
    <s v="ALESUND"/>
    <x v="38"/>
    <x v="0"/>
    <s v="Direct"/>
    <n v="2"/>
    <n v="3"/>
    <n v="34.47"/>
  </r>
  <r>
    <s v="Import"/>
    <s v="Scandinavia"/>
    <s v="Norway"/>
    <s v="ALESUND"/>
    <x v="1"/>
    <x v="0"/>
    <s v="Direct"/>
    <n v="1"/>
    <n v="2"/>
    <n v="14.324999999999999"/>
  </r>
  <r>
    <s v="Import"/>
    <s v="Scandinavia"/>
    <s v="Norway"/>
    <s v="Kristiansand"/>
    <x v="76"/>
    <x v="0"/>
    <s v="Direct"/>
    <n v="1"/>
    <n v="1"/>
    <n v="11.555"/>
  </r>
  <r>
    <s v="Import"/>
    <s v="Scandinavia"/>
    <s v="Norway"/>
    <s v="Larvik"/>
    <x v="2"/>
    <x v="0"/>
    <s v="Direct"/>
    <n v="1"/>
    <n v="1"/>
    <n v="16.794"/>
  </r>
  <r>
    <s v="Import"/>
    <s v="Scandinavia"/>
    <s v="Sweden"/>
    <s v="Gavle"/>
    <x v="64"/>
    <x v="0"/>
    <s v="Direct"/>
    <n v="2"/>
    <n v="4"/>
    <n v="22.361999999999998"/>
  </r>
  <r>
    <s v="Import"/>
    <s v="Scandinavia"/>
    <s v="Sweden"/>
    <s v="Gothenburg"/>
    <x v="11"/>
    <x v="1"/>
    <s v="Direct"/>
    <n v="3"/>
    <n v="0"/>
    <n v="54.1"/>
  </r>
  <r>
    <s v="Import"/>
    <s v="Scandinavia"/>
    <s v="Sweden"/>
    <s v="Gothenburg"/>
    <x v="11"/>
    <x v="0"/>
    <s v="Direct"/>
    <n v="2"/>
    <n v="4"/>
    <n v="30.495999999999999"/>
  </r>
  <r>
    <s v="Import"/>
    <s v="Scandinavia"/>
    <s v="Sweden"/>
    <s v="Wallhamn"/>
    <x v="11"/>
    <x v="1"/>
    <s v="Direct"/>
    <n v="9"/>
    <n v="0"/>
    <n v="208.01"/>
  </r>
  <r>
    <s v="Import"/>
    <s v="South America"/>
    <s v="Brazil"/>
    <s v="Navegantes"/>
    <x v="43"/>
    <x v="0"/>
    <s v="Direct"/>
    <n v="3"/>
    <n v="6"/>
    <n v="62.53"/>
  </r>
  <r>
    <s v="Import"/>
    <s v="South America"/>
    <s v="Brazil"/>
    <s v="Santos"/>
    <x v="5"/>
    <x v="0"/>
    <s v="Direct"/>
    <n v="1"/>
    <n v="1"/>
    <n v="20.22"/>
  </r>
  <r>
    <s v="Import"/>
    <s v="South America"/>
    <s v="Brazil"/>
    <s v="Santos"/>
    <x v="11"/>
    <x v="1"/>
    <s v="Direct"/>
    <n v="10"/>
    <n v="0"/>
    <n v="194.786"/>
  </r>
  <r>
    <s v="Import"/>
    <s v="South America"/>
    <s v="Chile"/>
    <s v="Coronel"/>
    <x v="43"/>
    <x v="0"/>
    <s v="Direct"/>
    <n v="1"/>
    <n v="2"/>
    <n v="23.93"/>
  </r>
  <r>
    <s v="Import"/>
    <s v="South America"/>
    <s v="Colombia"/>
    <s v="Buenaventura"/>
    <x v="72"/>
    <x v="0"/>
    <s v="Direct"/>
    <n v="2"/>
    <n v="2"/>
    <n v="44.683"/>
  </r>
  <r>
    <s v="Import"/>
    <s v="South America"/>
    <s v="Colombia"/>
    <s v="Cartagena"/>
    <x v="4"/>
    <x v="0"/>
    <s v="Direct"/>
    <n v="1"/>
    <n v="2"/>
    <n v="5.9950000000000001"/>
  </r>
  <r>
    <s v="Import"/>
    <s v="South Pacific"/>
    <s v="Fiji"/>
    <s v="Suva"/>
    <x v="9"/>
    <x v="0"/>
    <s v="Direct"/>
    <n v="4"/>
    <n v="7"/>
    <n v="76.48"/>
  </r>
  <r>
    <s v="Import"/>
    <s v="South-East Asia"/>
    <s v="Cambodia"/>
    <s v="Cambodia -Other"/>
    <x v="52"/>
    <x v="0"/>
    <s v="Direct"/>
    <n v="3"/>
    <n v="4"/>
    <n v="12.914999999999999"/>
  </r>
  <r>
    <s v="Import"/>
    <s v="South-East Asia"/>
    <s v="Indonesia"/>
    <s v="BATAM"/>
    <x v="2"/>
    <x v="0"/>
    <s v="Direct"/>
    <n v="1"/>
    <n v="1"/>
    <n v="8"/>
  </r>
  <r>
    <s v="Import"/>
    <s v="South-East Asia"/>
    <s v="Indonesia"/>
    <s v="Batu Ampar"/>
    <x v="17"/>
    <x v="0"/>
    <s v="Direct"/>
    <n v="1"/>
    <n v="1"/>
    <n v="2.9329999999999998"/>
  </r>
  <r>
    <s v="Import"/>
    <s v="South-East Asia"/>
    <s v="Indonesia"/>
    <s v="Indonesia - other"/>
    <x v="98"/>
    <x v="2"/>
    <s v="Direct"/>
    <n v="2"/>
    <n v="0"/>
    <n v="45459.96"/>
  </r>
  <r>
    <s v="Import"/>
    <s v="South-East Asia"/>
    <s v="Indonesia"/>
    <s v="Jakarta"/>
    <x v="38"/>
    <x v="0"/>
    <s v="Direct"/>
    <n v="1"/>
    <n v="1"/>
    <n v="8.7609999999999992"/>
  </r>
  <r>
    <s v="Import"/>
    <s v="South-East Asia"/>
    <s v="Indonesia"/>
    <s v="Jakarta"/>
    <x v="79"/>
    <x v="0"/>
    <s v="Direct"/>
    <n v="9"/>
    <n v="9"/>
    <n v="143.14420000000001"/>
  </r>
  <r>
    <s v="Import"/>
    <s v="South-East Asia"/>
    <s v="Indonesia"/>
    <s v="Jakarta"/>
    <x v="21"/>
    <x v="0"/>
    <s v="Direct"/>
    <n v="18"/>
    <n v="36"/>
    <n v="92.593199999999996"/>
  </r>
  <r>
    <s v="Import"/>
    <s v="South-East Asia"/>
    <s v="Indonesia"/>
    <s v="Jakarta"/>
    <x v="64"/>
    <x v="0"/>
    <s v="Direct"/>
    <n v="27"/>
    <n v="48"/>
    <n v="693.35500000000002"/>
  </r>
  <r>
    <s v="Import"/>
    <s v="South-East Asia"/>
    <s v="Indonesia"/>
    <s v="Jakarta"/>
    <x v="9"/>
    <x v="0"/>
    <s v="Direct"/>
    <n v="2"/>
    <n v="2"/>
    <n v="15.5587"/>
  </r>
  <r>
    <s v="Import"/>
    <s v="South-East Asia"/>
    <s v="Indonesia"/>
    <s v="Jakarta"/>
    <x v="66"/>
    <x v="0"/>
    <s v="Direct"/>
    <n v="1"/>
    <n v="2"/>
    <n v="22.2928"/>
  </r>
  <r>
    <s v="Import"/>
    <s v="South-East Asia"/>
    <s v="Indonesia"/>
    <s v="Jakarta"/>
    <x v="44"/>
    <x v="0"/>
    <s v="Direct"/>
    <n v="4"/>
    <n v="7"/>
    <n v="26.7315"/>
  </r>
  <r>
    <s v="Import"/>
    <s v="South-East Asia"/>
    <s v="Indonesia"/>
    <s v="Semarang"/>
    <x v="7"/>
    <x v="0"/>
    <s v="Direct"/>
    <n v="4"/>
    <n v="5"/>
    <n v="41.085000000000001"/>
  </r>
  <r>
    <s v="Import"/>
    <s v="Western Europe"/>
    <s v="France"/>
    <s v="Port-la-Nouvelle"/>
    <x v="11"/>
    <x v="0"/>
    <s v="Direct"/>
    <n v="3"/>
    <n v="6"/>
    <n v="45.918999999999997"/>
  </r>
  <r>
    <s v="Import"/>
    <s v="Western Europe"/>
    <s v="France"/>
    <s v="Toulouse"/>
    <x v="17"/>
    <x v="0"/>
    <s v="Direct"/>
    <n v="1"/>
    <n v="2"/>
    <n v="24.754000000000001"/>
  </r>
  <r>
    <s v="Import"/>
    <s v="Western Europe"/>
    <s v="Germany, Federal Republic of"/>
    <s v="Bremerhaven"/>
    <x v="1"/>
    <x v="0"/>
    <s v="Direct"/>
    <n v="2"/>
    <n v="4"/>
    <n v="35.783700000000003"/>
  </r>
  <r>
    <s v="Import"/>
    <s v="Western Europe"/>
    <s v="Germany, Federal Republic of"/>
    <s v="Bremerhaven"/>
    <x v="19"/>
    <x v="0"/>
    <s v="Direct"/>
    <n v="1"/>
    <n v="1"/>
    <n v="25.8"/>
  </r>
  <r>
    <s v="Import"/>
    <s v="Western Europe"/>
    <s v="Germany, Federal Republic of"/>
    <s v="Bremerhaven"/>
    <x v="16"/>
    <x v="0"/>
    <s v="Direct"/>
    <n v="1"/>
    <n v="1"/>
    <n v="2"/>
  </r>
  <r>
    <s v="Import"/>
    <s v="Western Europe"/>
    <s v="Germany, Federal Republic of"/>
    <s v="Emsdetten"/>
    <x v="1"/>
    <x v="0"/>
    <s v="Direct"/>
    <n v="1"/>
    <n v="2"/>
    <n v="20.466000000000001"/>
  </r>
  <r>
    <s v="Import"/>
    <s v="Western Europe"/>
    <s v="Germany, Federal Republic of"/>
    <s v="Germany-Other"/>
    <x v="59"/>
    <x v="0"/>
    <s v="Direct"/>
    <n v="1"/>
    <n v="1"/>
    <n v="19.8246"/>
  </r>
  <r>
    <s v="Import"/>
    <s v="Western Europe"/>
    <s v="Germany, Federal Republic of"/>
    <s v="Germany-Other"/>
    <x v="3"/>
    <x v="0"/>
    <s v="Direct"/>
    <n v="2"/>
    <n v="4"/>
    <n v="36.825000000000003"/>
  </r>
  <r>
    <s v="Import"/>
    <s v="Western Europe"/>
    <s v="Germany, Federal Republic of"/>
    <s v="Germany-Other"/>
    <x v="8"/>
    <x v="0"/>
    <s v="Direct"/>
    <n v="2"/>
    <n v="3"/>
    <n v="9.6"/>
  </r>
  <r>
    <s v="Import"/>
    <s v="Western Europe"/>
    <s v="Germany, Federal Republic of"/>
    <s v="Germany-Other"/>
    <x v="17"/>
    <x v="0"/>
    <s v="Direct"/>
    <n v="3"/>
    <n v="6"/>
    <n v="43.3125"/>
  </r>
  <r>
    <s v="Import"/>
    <s v="Western Europe"/>
    <s v="Germany, Federal Republic of"/>
    <s v="Guglingen"/>
    <x v="1"/>
    <x v="0"/>
    <s v="Direct"/>
    <n v="1"/>
    <n v="2"/>
    <n v="20.059999999999999"/>
  </r>
  <r>
    <s v="Import"/>
    <s v="Western Europe"/>
    <s v="Germany, Federal Republic of"/>
    <s v="Hamburg"/>
    <x v="32"/>
    <x v="0"/>
    <s v="Direct"/>
    <n v="4"/>
    <n v="5"/>
    <n v="45.946800000000003"/>
  </r>
  <r>
    <s v="Import"/>
    <s v="Western Europe"/>
    <s v="Germany, Federal Republic of"/>
    <s v="Hamburg"/>
    <x v="10"/>
    <x v="0"/>
    <s v="Direct"/>
    <n v="4"/>
    <n v="5"/>
    <n v="67.947900000000004"/>
  </r>
  <r>
    <s v="Import"/>
    <s v="Western Europe"/>
    <s v="Germany, Federal Republic of"/>
    <s v="Hamburg"/>
    <x v="5"/>
    <x v="0"/>
    <s v="Direct"/>
    <n v="5"/>
    <n v="6"/>
    <n v="80.261099999999999"/>
  </r>
  <r>
    <s v="Import"/>
    <s v="Western Europe"/>
    <s v="Germany, Federal Republic of"/>
    <s v="Hamburg"/>
    <x v="35"/>
    <x v="0"/>
    <s v="Direct"/>
    <n v="13"/>
    <n v="22"/>
    <n v="185.1824"/>
  </r>
  <r>
    <s v="Import"/>
    <s v="Western Europe"/>
    <s v="Germany, Federal Republic of"/>
    <s v="Hamburg"/>
    <x v="64"/>
    <x v="0"/>
    <s v="Direct"/>
    <n v="1"/>
    <n v="1"/>
    <n v="7.6890000000000001"/>
  </r>
  <r>
    <s v="Import"/>
    <s v="Western Europe"/>
    <s v="Germany, Federal Republic of"/>
    <s v="Hamburg"/>
    <x v="1"/>
    <x v="0"/>
    <s v="Direct"/>
    <n v="61"/>
    <n v="110"/>
    <n v="474.37790000000001"/>
  </r>
  <r>
    <s v="Import"/>
    <s v="Western Europe"/>
    <s v="Germany, Federal Republic of"/>
    <s v="Hamburg"/>
    <x v="70"/>
    <x v="0"/>
    <s v="Direct"/>
    <n v="5"/>
    <n v="10"/>
    <n v="68.150300000000001"/>
  </r>
  <r>
    <s v="Import"/>
    <s v="Western Europe"/>
    <s v="Germany, Federal Republic of"/>
    <s v="Hamburg"/>
    <x v="11"/>
    <x v="0"/>
    <s v="Direct"/>
    <n v="1"/>
    <n v="2"/>
    <n v="15.47"/>
  </r>
  <r>
    <s v="Import"/>
    <s v="Western Europe"/>
    <s v="Germany, Federal Republic of"/>
    <s v="Herbrechtingen"/>
    <x v="44"/>
    <x v="0"/>
    <s v="Direct"/>
    <n v="6"/>
    <n v="12"/>
    <n v="48.911499999999997"/>
  </r>
  <r>
    <s v="Import"/>
    <s v="Western Europe"/>
    <s v="Germany, Federal Republic of"/>
    <s v="Kaiserslautern"/>
    <x v="12"/>
    <x v="0"/>
    <s v="Direct"/>
    <n v="1"/>
    <n v="1"/>
    <n v="14.861700000000001"/>
  </r>
  <r>
    <s v="Import"/>
    <s v="Western Europe"/>
    <s v="Germany, Federal Republic of"/>
    <s v="Pullach"/>
    <x v="7"/>
    <x v="0"/>
    <s v="Direct"/>
    <n v="1"/>
    <n v="1"/>
    <n v="4.8601000000000001"/>
  </r>
  <r>
    <s v="Import"/>
    <s v="Western Europe"/>
    <s v="Netherlands"/>
    <s v="Rotterdam"/>
    <x v="59"/>
    <x v="0"/>
    <s v="Direct"/>
    <n v="37"/>
    <n v="64"/>
    <n v="846.67179999999996"/>
  </r>
  <r>
    <s v="Import"/>
    <s v="Western Europe"/>
    <s v="Netherlands"/>
    <s v="Rotterdam"/>
    <x v="20"/>
    <x v="0"/>
    <s v="Direct"/>
    <n v="4"/>
    <n v="8"/>
    <n v="104.35590000000001"/>
  </r>
  <r>
    <s v="Import"/>
    <s v="Western Europe"/>
    <s v="Netherlands"/>
    <s v="Rotterdam"/>
    <x v="21"/>
    <x v="0"/>
    <s v="Direct"/>
    <n v="3"/>
    <n v="6"/>
    <n v="13.628399999999999"/>
  </r>
  <r>
    <s v="Import"/>
    <s v="Western Europe"/>
    <s v="Netherlands"/>
    <s v="Rotterdam"/>
    <x v="2"/>
    <x v="0"/>
    <s v="Direct"/>
    <n v="10"/>
    <n v="18"/>
    <n v="153.61199999999999"/>
  </r>
  <r>
    <s v="Import"/>
    <s v="South-East Asia"/>
    <s v="Singapore"/>
    <s v="Singapore"/>
    <x v="8"/>
    <x v="0"/>
    <s v="Direct"/>
    <n v="22"/>
    <n v="26"/>
    <n v="315.8365"/>
  </r>
  <r>
    <s v="Import"/>
    <s v="South-East Asia"/>
    <s v="Singapore"/>
    <s v="Singapore"/>
    <x v="93"/>
    <x v="0"/>
    <s v="Direct"/>
    <n v="2"/>
    <n v="2"/>
    <n v="13.4956"/>
  </r>
  <r>
    <s v="Import"/>
    <s v="South-East Asia"/>
    <s v="Singapore"/>
    <s v="Singapore"/>
    <x v="44"/>
    <x v="0"/>
    <s v="Direct"/>
    <n v="14"/>
    <n v="24"/>
    <n v="186.68780000000001"/>
  </r>
  <r>
    <s v="Import"/>
    <s v="South-East Asia"/>
    <s v="Thailand"/>
    <s v="Bangkok"/>
    <x v="5"/>
    <x v="0"/>
    <s v="Direct"/>
    <n v="1"/>
    <n v="1"/>
    <n v="4"/>
  </r>
  <r>
    <s v="Import"/>
    <s v="South-East Asia"/>
    <s v="Thailand"/>
    <s v="Bangkok"/>
    <x v="38"/>
    <x v="0"/>
    <s v="Direct"/>
    <n v="3"/>
    <n v="3"/>
    <n v="24.004000000000001"/>
  </r>
  <r>
    <s v="Import"/>
    <s v="South-East Asia"/>
    <s v="Thailand"/>
    <s v="Bangkok"/>
    <x v="13"/>
    <x v="0"/>
    <s v="Direct"/>
    <n v="19"/>
    <n v="21"/>
    <n v="319.73140000000001"/>
  </r>
  <r>
    <s v="Import"/>
    <s v="South-East Asia"/>
    <s v="Thailand"/>
    <s v="Bangkok"/>
    <x v="9"/>
    <x v="0"/>
    <s v="Direct"/>
    <n v="6"/>
    <n v="7"/>
    <n v="56.292700000000004"/>
  </r>
  <r>
    <s v="Import"/>
    <s v="South-East Asia"/>
    <s v="Thailand"/>
    <s v="Bangkok"/>
    <x v="76"/>
    <x v="0"/>
    <s v="Direct"/>
    <n v="1"/>
    <n v="2"/>
    <n v="1.3480000000000001"/>
  </r>
  <r>
    <s v="Import"/>
    <s v="South-East Asia"/>
    <s v="Thailand"/>
    <s v="Laem Chabang"/>
    <x v="32"/>
    <x v="0"/>
    <s v="Direct"/>
    <n v="133"/>
    <n v="138"/>
    <n v="2463.5405000000001"/>
  </r>
  <r>
    <s v="Import"/>
    <s v="South-East Asia"/>
    <s v="Thailand"/>
    <s v="Laem Chabang"/>
    <x v="38"/>
    <x v="0"/>
    <s v="Direct"/>
    <n v="1"/>
    <n v="1"/>
    <n v="6.2672999999999996"/>
  </r>
  <r>
    <s v="Import"/>
    <s v="South-East Asia"/>
    <s v="Thailand"/>
    <s v="Laem Chabang"/>
    <x v="13"/>
    <x v="0"/>
    <s v="Direct"/>
    <n v="3"/>
    <n v="3"/>
    <n v="60.775399999999998"/>
  </r>
  <r>
    <s v="Import"/>
    <s v="South-East Asia"/>
    <s v="Thailand"/>
    <s v="Laem Chabang"/>
    <x v="64"/>
    <x v="0"/>
    <s v="Direct"/>
    <n v="8"/>
    <n v="10"/>
    <n v="122.3817"/>
  </r>
  <r>
    <s v="Import"/>
    <s v="South-East Asia"/>
    <s v="Thailand"/>
    <s v="Laem Chabang"/>
    <x v="76"/>
    <x v="0"/>
    <s v="Direct"/>
    <n v="2"/>
    <n v="2"/>
    <n v="32.889499999999998"/>
  </r>
  <r>
    <s v="Import"/>
    <s v="South-East Asia"/>
    <s v="Thailand"/>
    <s v="Laem Chabang"/>
    <x v="16"/>
    <x v="0"/>
    <s v="Direct"/>
    <n v="1"/>
    <n v="2"/>
    <n v="1.601"/>
  </r>
  <r>
    <s v="Import"/>
    <s v="South-East Asia"/>
    <s v="Thailand"/>
    <s v="Laem Chabang"/>
    <x v="11"/>
    <x v="0"/>
    <s v="Direct"/>
    <n v="3"/>
    <n v="5"/>
    <n v="32.409999999999997"/>
  </r>
  <r>
    <s v="Import"/>
    <s v="South-East Asia"/>
    <s v="Thailand"/>
    <s v="Lat Krabang"/>
    <x v="3"/>
    <x v="0"/>
    <s v="Direct"/>
    <n v="1"/>
    <n v="2"/>
    <n v="2.9729999999999999"/>
  </r>
  <r>
    <s v="Import"/>
    <s v="South-East Asia"/>
    <s v="Thailand"/>
    <s v="Lat Krabang"/>
    <x v="8"/>
    <x v="0"/>
    <s v="Direct"/>
    <n v="1"/>
    <n v="1"/>
    <n v="5.3125"/>
  </r>
  <r>
    <s v="Import"/>
    <s v="South-East Asia"/>
    <s v="Thailand"/>
    <s v="Siam Bangkok Port"/>
    <x v="2"/>
    <x v="0"/>
    <s v="Direct"/>
    <n v="23"/>
    <n v="26"/>
    <n v="564.31899999999996"/>
  </r>
  <r>
    <s v="Import"/>
    <s v="South-East Asia"/>
    <s v="Thailand"/>
    <s v="Siam Bangkok Port"/>
    <x v="8"/>
    <x v="0"/>
    <s v="Direct"/>
    <n v="2"/>
    <n v="2"/>
    <n v="13.9292"/>
  </r>
  <r>
    <s v="Import"/>
    <s v="South-East Asia"/>
    <s v="Thailand"/>
    <s v="Songkhla"/>
    <x v="38"/>
    <x v="0"/>
    <s v="Direct"/>
    <n v="1"/>
    <n v="1"/>
    <n v="19.0701"/>
  </r>
  <r>
    <s v="Import"/>
    <s v="South-East Asia"/>
    <s v="Thailand"/>
    <s v="Thailand - other"/>
    <x v="24"/>
    <x v="0"/>
    <s v="Direct"/>
    <n v="1"/>
    <n v="1"/>
    <n v="13.0806"/>
  </r>
  <r>
    <s v="Import"/>
    <s v="South-East Asia"/>
    <s v="Vietnam"/>
    <s v="Cai Mep"/>
    <x v="25"/>
    <x v="0"/>
    <s v="Direct"/>
    <n v="1"/>
    <n v="2"/>
    <n v="13.672000000000001"/>
  </r>
  <r>
    <s v="Import"/>
    <s v="South-East Asia"/>
    <s v="Vietnam"/>
    <s v="Cat Lai"/>
    <x v="5"/>
    <x v="0"/>
    <s v="Direct"/>
    <n v="1"/>
    <n v="1"/>
    <n v="21.74"/>
  </r>
  <r>
    <s v="Import"/>
    <s v="South-East Asia"/>
    <s v="Vietnam"/>
    <s v="Cat Lai"/>
    <x v="81"/>
    <x v="0"/>
    <s v="Direct"/>
    <n v="1"/>
    <n v="2"/>
    <n v="4.5590000000000002"/>
  </r>
  <r>
    <s v="Import"/>
    <s v="South-East Asia"/>
    <s v="Vietnam"/>
    <s v="Cat Lai"/>
    <x v="52"/>
    <x v="0"/>
    <s v="Direct"/>
    <n v="2"/>
    <n v="3"/>
    <n v="24.8371"/>
  </r>
  <r>
    <s v="Import"/>
    <s v="South-East Asia"/>
    <s v="Vietnam"/>
    <s v="Da Nang"/>
    <x v="59"/>
    <x v="0"/>
    <s v="Direct"/>
    <n v="4"/>
    <n v="4"/>
    <n v="74.180000000000007"/>
  </r>
  <r>
    <s v="Import"/>
    <s v="South-East Asia"/>
    <s v="Vietnam"/>
    <s v="Haiphong"/>
    <x v="59"/>
    <x v="0"/>
    <s v="Direct"/>
    <n v="1"/>
    <n v="1"/>
    <n v="18.9924"/>
  </r>
  <r>
    <s v="Import"/>
    <s v="South-East Asia"/>
    <s v="Vietnam"/>
    <s v="Haiphong"/>
    <x v="27"/>
    <x v="0"/>
    <s v="Direct"/>
    <n v="1"/>
    <n v="1"/>
    <n v="1.5538000000000001"/>
  </r>
  <r>
    <s v="Import"/>
    <s v="Japan"/>
    <s v="Japan"/>
    <s v="Nagoya"/>
    <x v="3"/>
    <x v="0"/>
    <s v="Direct"/>
    <n v="26"/>
    <n v="52"/>
    <n v="95.76"/>
  </r>
  <r>
    <s v="Import"/>
    <s v="Japan"/>
    <s v="Japan"/>
    <s v="Nakanoseki"/>
    <x v="29"/>
    <x v="1"/>
    <s v="Direct"/>
    <n v="97"/>
    <n v="0"/>
    <n v="130.51"/>
  </r>
  <r>
    <s v="Import"/>
    <s v="Japan"/>
    <s v="Japan"/>
    <s v="Omaezaki"/>
    <x v="3"/>
    <x v="0"/>
    <s v="Direct"/>
    <n v="3"/>
    <n v="5"/>
    <n v="8.375"/>
  </r>
  <r>
    <s v="Import"/>
    <s v="Japan"/>
    <s v="Japan"/>
    <s v="Osaka"/>
    <x v="21"/>
    <x v="0"/>
    <s v="Direct"/>
    <n v="1"/>
    <n v="1"/>
    <n v="1.966"/>
  </r>
  <r>
    <s v="Import"/>
    <s v="Japan"/>
    <s v="Japan"/>
    <s v="Tokyo"/>
    <x v="7"/>
    <x v="0"/>
    <s v="Direct"/>
    <n v="1"/>
    <n v="1"/>
    <n v="3.415"/>
  </r>
  <r>
    <s v="Import"/>
    <s v="Japan"/>
    <s v="Japan"/>
    <s v="Tomakomai"/>
    <x v="3"/>
    <x v="0"/>
    <s v="Direct"/>
    <n v="1"/>
    <n v="1"/>
    <n v="3.74"/>
  </r>
  <r>
    <s v="Import"/>
    <s v="Japan"/>
    <s v="Japan"/>
    <s v="Yokkaichi"/>
    <x v="11"/>
    <x v="0"/>
    <s v="Direct"/>
    <n v="1"/>
    <n v="2"/>
    <n v="9.6329999999999991"/>
  </r>
  <r>
    <s v="Import"/>
    <s v="Japan"/>
    <s v="Japan"/>
    <s v="Yokohama"/>
    <x v="1"/>
    <x v="1"/>
    <s v="Direct"/>
    <n v="1"/>
    <n v="0"/>
    <n v="5.77"/>
  </r>
  <r>
    <s v="Import"/>
    <s v="Japan"/>
    <s v="Japan"/>
    <s v="Yokohama"/>
    <x v="44"/>
    <x v="0"/>
    <s v="Direct"/>
    <n v="1"/>
    <n v="1"/>
    <n v="3.0880000000000001"/>
  </r>
  <r>
    <s v="Import"/>
    <s v="Japan"/>
    <s v="Japan"/>
    <s v="Yokohama"/>
    <x v="11"/>
    <x v="1"/>
    <s v="Direct"/>
    <n v="122"/>
    <n v="0"/>
    <n v="725.22699999999998"/>
  </r>
  <r>
    <s v="Import"/>
    <s v="Mediterranean"/>
    <s v="Greece"/>
    <s v="Greece - other"/>
    <x v="1"/>
    <x v="0"/>
    <s v="Direct"/>
    <n v="2"/>
    <n v="4"/>
    <n v="21.68"/>
  </r>
  <r>
    <s v="Import"/>
    <s v="Mediterranean"/>
    <s v="Greece"/>
    <s v="Piraeus"/>
    <x v="2"/>
    <x v="0"/>
    <s v="Direct"/>
    <n v="2"/>
    <n v="4"/>
    <n v="24.008500000000002"/>
  </r>
  <r>
    <s v="Import"/>
    <s v="Mediterranean"/>
    <s v="Greece"/>
    <s v="Thessaloniki"/>
    <x v="0"/>
    <x v="0"/>
    <s v="Direct"/>
    <n v="1"/>
    <n v="1"/>
    <n v="25.98"/>
  </r>
  <r>
    <s v="Import"/>
    <s v="Mediterranean"/>
    <s v="Greece"/>
    <s v="Thessaloniki"/>
    <x v="52"/>
    <x v="0"/>
    <s v="Direct"/>
    <n v="1"/>
    <n v="1"/>
    <n v="10.276"/>
  </r>
  <r>
    <s v="Import"/>
    <s v="Mediterranean"/>
    <s v="Italy"/>
    <s v="Ancona"/>
    <x v="52"/>
    <x v="0"/>
    <s v="Direct"/>
    <n v="1"/>
    <n v="1"/>
    <n v="13.509"/>
  </r>
  <r>
    <s v="Import"/>
    <s v="Mediterranean"/>
    <s v="Italy"/>
    <s v="Ancona"/>
    <x v="17"/>
    <x v="0"/>
    <s v="Direct"/>
    <n v="1"/>
    <n v="2"/>
    <n v="14.392799999999999"/>
  </r>
  <r>
    <s v="Import"/>
    <s v="Mediterranean"/>
    <s v="Italy"/>
    <s v="Casalgrande"/>
    <x v="10"/>
    <x v="0"/>
    <s v="Direct"/>
    <n v="4"/>
    <n v="4"/>
    <n v="82.35"/>
  </r>
  <r>
    <s v="Import"/>
    <s v="Mediterranean"/>
    <s v="Italy"/>
    <s v="Castel D'Azzano"/>
    <x v="10"/>
    <x v="0"/>
    <s v="Direct"/>
    <n v="4"/>
    <n v="4"/>
    <n v="83.949200000000005"/>
  </r>
  <r>
    <s v="Import"/>
    <s v="Mediterranean"/>
    <s v="Italy"/>
    <s v="Castel D'Azzano"/>
    <x v="8"/>
    <x v="0"/>
    <s v="Direct"/>
    <n v="1"/>
    <n v="1"/>
    <n v="5.12"/>
  </r>
  <r>
    <s v="Import"/>
    <s v="Mediterranean"/>
    <s v="Italy"/>
    <s v="Crevalcore"/>
    <x v="1"/>
    <x v="0"/>
    <s v="Direct"/>
    <n v="1"/>
    <n v="2"/>
    <n v="5.0129999999999999"/>
  </r>
  <r>
    <s v="Import"/>
    <s v="Mediterranean"/>
    <s v="Italy"/>
    <s v="Genoa"/>
    <x v="72"/>
    <x v="0"/>
    <s v="Direct"/>
    <n v="0"/>
    <n v="0"/>
    <n v="0.21"/>
  </r>
  <r>
    <s v="Import"/>
    <s v="Mediterranean"/>
    <s v="Italy"/>
    <s v="Genoa"/>
    <x v="64"/>
    <x v="0"/>
    <s v="Direct"/>
    <n v="1"/>
    <n v="1"/>
    <n v="19.803000000000001"/>
  </r>
  <r>
    <s v="Import"/>
    <s v="Mediterranean"/>
    <s v="Italy"/>
    <s v="Genoa"/>
    <x v="44"/>
    <x v="0"/>
    <s v="Direct"/>
    <n v="1"/>
    <n v="1"/>
    <n v="3.57"/>
  </r>
  <r>
    <s v="Import"/>
    <s v="Mediterranean"/>
    <s v="Italy"/>
    <s v="Gioia Tauro"/>
    <x v="25"/>
    <x v="0"/>
    <s v="Direct"/>
    <n v="1"/>
    <n v="2"/>
    <n v="24.861000000000001"/>
  </r>
  <r>
    <s v="Import"/>
    <s v="Mediterranean"/>
    <s v="Italy"/>
    <s v="Gioia Tauro"/>
    <x v="52"/>
    <x v="0"/>
    <s v="Direct"/>
    <n v="2"/>
    <n v="2"/>
    <n v="30.0535"/>
  </r>
  <r>
    <s v="Import"/>
    <s v="Mediterranean"/>
    <s v="Italy"/>
    <s v="Italy - other"/>
    <x v="81"/>
    <x v="0"/>
    <s v="Direct"/>
    <n v="2"/>
    <n v="2"/>
    <n v="4.1817000000000002"/>
  </r>
  <r>
    <s v="Import"/>
    <s v="Mediterranean"/>
    <s v="Italy"/>
    <s v="Italy - other"/>
    <x v="1"/>
    <x v="0"/>
    <s v="Direct"/>
    <n v="1"/>
    <n v="1"/>
    <n v="2.7930000000000001"/>
  </r>
  <r>
    <s v="Import"/>
    <s v="Mediterranean"/>
    <s v="Italy"/>
    <s v="La Spezia"/>
    <x v="13"/>
    <x v="0"/>
    <s v="Direct"/>
    <n v="2"/>
    <n v="2"/>
    <n v="31.008900000000001"/>
  </r>
  <r>
    <s v="Import"/>
    <s v="Mediterranean"/>
    <s v="Italy"/>
    <s v="La Spezia"/>
    <x v="2"/>
    <x v="0"/>
    <s v="Direct"/>
    <n v="1"/>
    <n v="1"/>
    <n v="16.7"/>
  </r>
  <r>
    <s v="Import"/>
    <s v="Mediterranean"/>
    <s v="Italy"/>
    <s v="La Spezia"/>
    <x v="29"/>
    <x v="0"/>
    <s v="Direct"/>
    <n v="2"/>
    <n v="2"/>
    <n v="3.2389999999999999"/>
  </r>
  <r>
    <s v="Import"/>
    <s v="Mediterranean"/>
    <s v="Italy"/>
    <s v="La Spezia"/>
    <x v="62"/>
    <x v="0"/>
    <s v="Direct"/>
    <n v="5"/>
    <n v="7"/>
    <n v="80.783000000000001"/>
  </r>
  <r>
    <s v="Import"/>
    <s v="Mediterranean"/>
    <s v="Italy"/>
    <s v="La Spezia"/>
    <x v="52"/>
    <x v="0"/>
    <s v="Direct"/>
    <n v="4"/>
    <n v="4"/>
    <n v="70.339100000000002"/>
  </r>
  <r>
    <s v="Import"/>
    <s v="South-East Asia"/>
    <s v="Indonesia"/>
    <s v="Semarang"/>
    <x v="8"/>
    <x v="0"/>
    <s v="Direct"/>
    <n v="1"/>
    <n v="1"/>
    <n v="8.75"/>
  </r>
  <r>
    <s v="Import"/>
    <s v="South-East Asia"/>
    <s v="Indonesia"/>
    <s v="Surabaya"/>
    <x v="43"/>
    <x v="0"/>
    <s v="Direct"/>
    <n v="4"/>
    <n v="6"/>
    <n v="58.151499999999999"/>
  </r>
  <r>
    <s v="Import"/>
    <s v="South-East Asia"/>
    <s v="Indonesia"/>
    <s v="Surabaya"/>
    <x v="44"/>
    <x v="0"/>
    <s v="Direct"/>
    <n v="3"/>
    <n v="6"/>
    <n v="24.808299999999999"/>
  </r>
  <r>
    <s v="Import"/>
    <s v="South-East Asia"/>
    <s v="Malaysia"/>
    <s v="Kota Kinabalu"/>
    <x v="43"/>
    <x v="0"/>
    <s v="Direct"/>
    <n v="1"/>
    <n v="2"/>
    <n v="21.82"/>
  </r>
  <r>
    <s v="Import"/>
    <s v="South-East Asia"/>
    <s v="Malaysia"/>
    <s v="Kuching"/>
    <x v="38"/>
    <x v="0"/>
    <s v="Direct"/>
    <n v="1"/>
    <n v="1"/>
    <n v="11"/>
  </r>
  <r>
    <s v="Import"/>
    <s v="South-East Asia"/>
    <s v="Malaysia"/>
    <s v="Labuan, Sabah"/>
    <x v="38"/>
    <x v="0"/>
    <s v="Direct"/>
    <n v="1"/>
    <n v="1"/>
    <n v="9.7965"/>
  </r>
  <r>
    <s v="Import"/>
    <s v="South-East Asia"/>
    <s v="Malaysia"/>
    <s v="Penang"/>
    <x v="63"/>
    <x v="0"/>
    <s v="Direct"/>
    <n v="6"/>
    <n v="8"/>
    <n v="115.2196"/>
  </r>
  <r>
    <s v="Import"/>
    <s v="South-East Asia"/>
    <s v="Malaysia"/>
    <s v="Penang"/>
    <x v="81"/>
    <x v="0"/>
    <s v="Direct"/>
    <n v="6"/>
    <n v="10"/>
    <n v="57.253399999999999"/>
  </r>
  <r>
    <s v="Import"/>
    <s v="South-East Asia"/>
    <s v="Malaysia"/>
    <s v="Penang"/>
    <x v="76"/>
    <x v="0"/>
    <s v="Direct"/>
    <n v="19"/>
    <n v="38"/>
    <n v="175.7902"/>
  </r>
  <r>
    <s v="Import"/>
    <s v="South-East Asia"/>
    <s v="Malaysia"/>
    <s v="Penang"/>
    <x v="8"/>
    <x v="0"/>
    <s v="Direct"/>
    <n v="27"/>
    <n v="34"/>
    <n v="444.42950000000002"/>
  </r>
  <r>
    <s v="Import"/>
    <s v="South-East Asia"/>
    <s v="Malaysia"/>
    <s v="Penang"/>
    <x v="17"/>
    <x v="0"/>
    <s v="Direct"/>
    <n v="6"/>
    <n v="10"/>
    <n v="74.1601"/>
  </r>
  <r>
    <s v="Import"/>
    <s v="South-East Asia"/>
    <s v="Malaysia"/>
    <s v="Port Klang"/>
    <x v="35"/>
    <x v="0"/>
    <s v="Direct"/>
    <n v="23"/>
    <n v="45"/>
    <n v="153.6378"/>
  </r>
  <r>
    <s v="Import"/>
    <s v="South-East Asia"/>
    <s v="Malaysia"/>
    <s v="Port Klang"/>
    <x v="43"/>
    <x v="0"/>
    <s v="Direct"/>
    <n v="3"/>
    <n v="4"/>
    <n v="44.081000000000003"/>
  </r>
  <r>
    <s v="Import"/>
    <s v="South-East Asia"/>
    <s v="Malaysia"/>
    <s v="Port Klang"/>
    <x v="52"/>
    <x v="0"/>
    <s v="Direct"/>
    <n v="11"/>
    <n v="15"/>
    <n v="92.976500000000001"/>
  </r>
  <r>
    <s v="Import"/>
    <s v="South-East Asia"/>
    <s v="Malaysia"/>
    <s v="Port Klang"/>
    <x v="12"/>
    <x v="0"/>
    <s v="Direct"/>
    <n v="18"/>
    <n v="18"/>
    <n v="283.79570000000001"/>
  </r>
  <r>
    <s v="Import"/>
    <s v="South-East Asia"/>
    <s v="Malaysia"/>
    <s v="Port Klang"/>
    <x v="70"/>
    <x v="1"/>
    <s v="Direct"/>
    <n v="1"/>
    <n v="0"/>
    <n v="12.962"/>
  </r>
  <r>
    <s v="Import"/>
    <s v="South-East Asia"/>
    <s v="Malaysia"/>
    <s v="Tanjung Pelapas"/>
    <x v="27"/>
    <x v="0"/>
    <s v="Direct"/>
    <n v="5"/>
    <n v="10"/>
    <n v="38.1098"/>
  </r>
  <r>
    <s v="Import"/>
    <s v="South-East Asia"/>
    <s v="Malaysia"/>
    <s v="Tanjung Pelapas"/>
    <x v="74"/>
    <x v="0"/>
    <s v="Direct"/>
    <n v="1"/>
    <n v="1"/>
    <n v="20.56"/>
  </r>
  <r>
    <s v="Import"/>
    <s v="South-East Asia"/>
    <s v="Malaysia"/>
    <s v="Tanjung Pelapas"/>
    <x v="21"/>
    <x v="0"/>
    <s v="Direct"/>
    <n v="5"/>
    <n v="7"/>
    <n v="19.9054"/>
  </r>
  <r>
    <s v="Import"/>
    <s v="South-East Asia"/>
    <s v="Malaysia"/>
    <s v="Tanjung Pelapas"/>
    <x v="43"/>
    <x v="0"/>
    <s v="Direct"/>
    <n v="1"/>
    <n v="2"/>
    <n v="21.7651"/>
  </r>
  <r>
    <s v="Import"/>
    <s v="South-East Asia"/>
    <s v="Malaysia"/>
    <s v="Westport - Port Klang"/>
    <x v="1"/>
    <x v="0"/>
    <s v="Direct"/>
    <n v="5"/>
    <n v="10"/>
    <n v="62.31"/>
  </r>
  <r>
    <s v="Import"/>
    <s v="South-East Asia"/>
    <s v="Malaysia"/>
    <s v="Westport - Port Klang"/>
    <x v="23"/>
    <x v="0"/>
    <s v="Direct"/>
    <n v="1"/>
    <n v="2"/>
    <n v="13.965"/>
  </r>
  <r>
    <s v="Import"/>
    <s v="South-East Asia"/>
    <s v="Malaysia"/>
    <s v="Westport - Port Klang"/>
    <x v="8"/>
    <x v="0"/>
    <s v="Direct"/>
    <n v="1"/>
    <n v="2"/>
    <n v="3.3167"/>
  </r>
  <r>
    <s v="Import"/>
    <s v="South-East Asia"/>
    <s v="Philippines"/>
    <s v="General Santos"/>
    <x v="13"/>
    <x v="0"/>
    <s v="Direct"/>
    <n v="2"/>
    <n v="3"/>
    <n v="39.884"/>
  </r>
  <r>
    <s v="Import"/>
    <s v="South-East Asia"/>
    <s v="Philippines"/>
    <s v="Manila"/>
    <x v="32"/>
    <x v="0"/>
    <s v="Direct"/>
    <n v="2"/>
    <n v="2"/>
    <n v="41.76"/>
  </r>
  <r>
    <s v="Import"/>
    <s v="South-East Asia"/>
    <s v="Philippines"/>
    <s v="Manila"/>
    <x v="13"/>
    <x v="0"/>
    <s v="Direct"/>
    <n v="1"/>
    <n v="1"/>
    <n v="13.7166"/>
  </r>
  <r>
    <s v="Import"/>
    <s v="South-East Asia"/>
    <s v="Philippines"/>
    <s v="Manila"/>
    <x v="78"/>
    <x v="0"/>
    <s v="Direct"/>
    <n v="2"/>
    <n v="4"/>
    <n v="35.527799999999999"/>
  </r>
  <r>
    <s v="Import"/>
    <s v="South-East Asia"/>
    <s v="Philippines"/>
    <s v="Manila"/>
    <x v="62"/>
    <x v="0"/>
    <s v="Direct"/>
    <n v="1"/>
    <n v="1"/>
    <n v="13.7166"/>
  </r>
  <r>
    <s v="Import"/>
    <s v="South-East Asia"/>
    <s v="Philippines"/>
    <s v="Manila"/>
    <x v="8"/>
    <x v="0"/>
    <s v="Direct"/>
    <n v="1"/>
    <n v="1"/>
    <n v="2.927"/>
  </r>
  <r>
    <s v="Import"/>
    <s v="Western Europe"/>
    <s v="Netherlands"/>
    <s v="Rotterdam"/>
    <x v="7"/>
    <x v="0"/>
    <s v="Direct"/>
    <n v="6"/>
    <n v="12"/>
    <n v="72.2"/>
  </r>
  <r>
    <s v="Import"/>
    <s v="Western Europe"/>
    <s v="Netherlands"/>
    <s v="Rotterdam"/>
    <x v="4"/>
    <x v="0"/>
    <s v="Direct"/>
    <n v="5"/>
    <n v="6"/>
    <n v="14.79"/>
  </r>
  <r>
    <s v="Import"/>
    <s v="Western Europe"/>
    <s v="Netherlands"/>
    <s v="Rotterdam"/>
    <x v="8"/>
    <x v="0"/>
    <s v="Direct"/>
    <n v="15"/>
    <n v="28"/>
    <n v="78.088200000000001"/>
  </r>
  <r>
    <s v="Import"/>
    <s v="Western Europe"/>
    <s v="Netherlands"/>
    <s v="Rotterdam"/>
    <x v="17"/>
    <x v="0"/>
    <s v="Direct"/>
    <n v="2"/>
    <n v="2"/>
    <n v="25.647200000000002"/>
  </r>
  <r>
    <s v="Import"/>
    <s v="Western Europe"/>
    <s v="Netherlands"/>
    <s v="Rotterdam"/>
    <x v="66"/>
    <x v="0"/>
    <s v="Direct"/>
    <n v="2"/>
    <n v="4"/>
    <n v="33.450000000000003"/>
  </r>
  <r>
    <s v="Import"/>
    <s v="Western Europe"/>
    <s v="Netherlands"/>
    <s v="Rotterdam"/>
    <x v="44"/>
    <x v="0"/>
    <s v="Direct"/>
    <n v="3"/>
    <n v="5"/>
    <n v="46.770299999999999"/>
  </r>
  <r>
    <s v="Import"/>
    <s v="Western Europe"/>
    <s v="Netherlands"/>
    <s v="Rotterdam"/>
    <x v="36"/>
    <x v="0"/>
    <s v="Direct"/>
    <n v="4"/>
    <n v="5"/>
    <n v="44.241199999999999"/>
  </r>
  <r>
    <s v="Import"/>
    <s v="Western Europe"/>
    <s v="Portugal"/>
    <s v="Leixoes"/>
    <x v="10"/>
    <x v="0"/>
    <s v="Direct"/>
    <n v="1"/>
    <n v="1"/>
    <n v="24.026499999999999"/>
  </r>
  <r>
    <s v="Import"/>
    <s v="Western Europe"/>
    <s v="Portugal"/>
    <s v="Leixoes"/>
    <x v="5"/>
    <x v="0"/>
    <s v="Direct"/>
    <n v="1"/>
    <n v="1"/>
    <n v="6.2458999999999998"/>
  </r>
  <r>
    <s v="Import"/>
    <s v="Western Europe"/>
    <s v="Spain"/>
    <s v="Barcelona"/>
    <x v="2"/>
    <x v="0"/>
    <s v="Direct"/>
    <n v="2"/>
    <n v="4"/>
    <n v="35"/>
  </r>
  <r>
    <s v="Import"/>
    <s v="Western Europe"/>
    <s v="Spain"/>
    <s v="Barcelona"/>
    <x v="8"/>
    <x v="0"/>
    <s v="Direct"/>
    <n v="1"/>
    <n v="1"/>
    <n v="0.98"/>
  </r>
  <r>
    <s v="Import"/>
    <s v="Western Europe"/>
    <s v="Spain"/>
    <s v="Barcelona"/>
    <x v="36"/>
    <x v="0"/>
    <s v="Direct"/>
    <n v="1"/>
    <n v="2"/>
    <n v="12.840999999999999"/>
  </r>
  <r>
    <s v="Import"/>
    <s v="Western Europe"/>
    <s v="Spain"/>
    <s v="Bilbao"/>
    <x v="17"/>
    <x v="0"/>
    <s v="Direct"/>
    <n v="2"/>
    <n v="3"/>
    <n v="27.718699999999998"/>
  </r>
  <r>
    <s v="Import"/>
    <s v="Western Europe"/>
    <s v="Spain"/>
    <s v="Spain - other"/>
    <x v="25"/>
    <x v="0"/>
    <s v="Direct"/>
    <n v="1"/>
    <n v="2"/>
    <n v="21.552"/>
  </r>
  <r>
    <s v="Import"/>
    <s v="Western Europe"/>
    <s v="Spain"/>
    <s v="Spain - other"/>
    <x v="13"/>
    <x v="0"/>
    <s v="Direct"/>
    <n v="1"/>
    <n v="1"/>
    <n v="20"/>
  </r>
  <r>
    <s v="Import"/>
    <s v="Western Europe"/>
    <s v="Spain"/>
    <s v="Spain - other"/>
    <x v="81"/>
    <x v="0"/>
    <s v="Direct"/>
    <n v="1"/>
    <n v="2"/>
    <n v="5.4907000000000004"/>
  </r>
  <r>
    <s v="Import"/>
    <s v="Western Europe"/>
    <s v="Spain"/>
    <s v="Valencia"/>
    <x v="23"/>
    <x v="0"/>
    <s v="Direct"/>
    <n v="1"/>
    <n v="1"/>
    <n v="4.6462000000000003"/>
  </r>
  <r>
    <s v="Import"/>
    <s v="Western Europe"/>
    <s v="Spain"/>
    <s v="Valencia"/>
    <x v="17"/>
    <x v="0"/>
    <s v="Direct"/>
    <n v="6"/>
    <n v="11"/>
    <n v="74.724000000000004"/>
  </r>
  <r>
    <s v="Import"/>
    <s v="South-East Asia"/>
    <s v="Vietnam"/>
    <s v="Haiphong"/>
    <x v="2"/>
    <x v="0"/>
    <s v="Direct"/>
    <n v="4"/>
    <n v="7"/>
    <n v="45.49"/>
  </r>
  <r>
    <s v="Import"/>
    <s v="South-East Asia"/>
    <s v="Vietnam"/>
    <s v="Haiphong"/>
    <x v="7"/>
    <x v="0"/>
    <s v="Direct"/>
    <n v="1"/>
    <n v="1"/>
    <n v="2.7639"/>
  </r>
  <r>
    <s v="Import"/>
    <s v="South-East Asia"/>
    <s v="Vietnam"/>
    <s v="Haiphong"/>
    <x v="8"/>
    <x v="0"/>
    <s v="Direct"/>
    <n v="8"/>
    <n v="10"/>
    <n v="76.001599999999996"/>
  </r>
  <r>
    <s v="Import"/>
    <s v="South-East Asia"/>
    <s v="Vietnam"/>
    <s v="Haiphong"/>
    <x v="94"/>
    <x v="0"/>
    <s v="Direct"/>
    <n v="1"/>
    <n v="1"/>
    <n v="20.100000000000001"/>
  </r>
  <r>
    <s v="Import"/>
    <s v="South-East Asia"/>
    <s v="Vietnam"/>
    <s v="Haiphong"/>
    <x v="17"/>
    <x v="0"/>
    <s v="Direct"/>
    <n v="4"/>
    <n v="8"/>
    <n v="27.75"/>
  </r>
  <r>
    <s v="Import"/>
    <s v="South-East Asia"/>
    <s v="Vietnam"/>
    <s v="Haiphong"/>
    <x v="66"/>
    <x v="0"/>
    <s v="Direct"/>
    <n v="1"/>
    <n v="1"/>
    <n v="11.11"/>
  </r>
  <r>
    <s v="Import"/>
    <s v="South-East Asia"/>
    <s v="Vietnam"/>
    <s v="Haiphong"/>
    <x v="44"/>
    <x v="0"/>
    <s v="Direct"/>
    <n v="1"/>
    <n v="2"/>
    <n v="15.89"/>
  </r>
  <r>
    <s v="Import"/>
    <s v="South-East Asia"/>
    <s v="Vietnam"/>
    <s v="Phu My"/>
    <x v="2"/>
    <x v="1"/>
    <s v="Direct"/>
    <n v="10"/>
    <n v="0"/>
    <n v="586.75"/>
  </r>
  <r>
    <s v="Import"/>
    <s v="South-East Asia"/>
    <s v="Vietnam"/>
    <s v="Phuoc Long"/>
    <x v="81"/>
    <x v="0"/>
    <s v="Direct"/>
    <n v="1"/>
    <n v="2"/>
    <n v="7.056"/>
  </r>
  <r>
    <s v="Import"/>
    <s v="South-East Asia"/>
    <s v="Vietnam"/>
    <s v="Qui Nhon"/>
    <x v="10"/>
    <x v="0"/>
    <s v="Direct"/>
    <n v="2"/>
    <n v="2"/>
    <n v="50.003"/>
  </r>
  <r>
    <s v="Import"/>
    <s v="South-East Asia"/>
    <s v="Vietnam"/>
    <s v="Saigon"/>
    <x v="67"/>
    <x v="0"/>
    <s v="Direct"/>
    <n v="5"/>
    <n v="5"/>
    <n v="112.50369999999999"/>
  </r>
  <r>
    <s v="Import"/>
    <s v="South-East Asia"/>
    <s v="Vietnam"/>
    <s v="Saigon"/>
    <x v="81"/>
    <x v="0"/>
    <s v="Direct"/>
    <n v="106"/>
    <n v="200"/>
    <n v="565.04229999999995"/>
  </r>
  <r>
    <s v="Import"/>
    <s v="South-East Asia"/>
    <s v="Vietnam"/>
    <s v="Saigon"/>
    <x v="43"/>
    <x v="0"/>
    <s v="Direct"/>
    <n v="2"/>
    <n v="4"/>
    <n v="41.63"/>
  </r>
  <r>
    <s v="Import"/>
    <s v="South-East Asia"/>
    <s v="Vietnam"/>
    <s v="Saigon"/>
    <x v="1"/>
    <x v="0"/>
    <s v="Direct"/>
    <n v="4"/>
    <n v="6"/>
    <n v="54.548099999999998"/>
  </r>
  <r>
    <s v="Import"/>
    <s v="South-East Asia"/>
    <s v="Vietnam"/>
    <s v="Saigon"/>
    <x v="7"/>
    <x v="0"/>
    <s v="Direct"/>
    <n v="7"/>
    <n v="12"/>
    <n v="60.052300000000002"/>
  </r>
  <r>
    <s v="Import"/>
    <s v="South-East Asia"/>
    <s v="Vietnam"/>
    <s v="Saigon"/>
    <x v="19"/>
    <x v="0"/>
    <s v="Direct"/>
    <n v="7"/>
    <n v="7"/>
    <n v="166.54400000000001"/>
  </r>
  <r>
    <s v="Import"/>
    <s v="South-East Asia"/>
    <s v="Vietnam"/>
    <s v="Saigon"/>
    <x v="17"/>
    <x v="0"/>
    <s v="Direct"/>
    <n v="17"/>
    <n v="33"/>
    <n v="161.1737"/>
  </r>
  <r>
    <s v="Import"/>
    <s v="Southern Asia"/>
    <s v="Bangladesh"/>
    <s v="Chittagong"/>
    <x v="52"/>
    <x v="0"/>
    <s v="Direct"/>
    <n v="1"/>
    <n v="1"/>
    <n v="9.4535"/>
  </r>
  <r>
    <s v="Import"/>
    <s v="Southern Asia"/>
    <s v="India"/>
    <s v="Calcutta"/>
    <x v="1"/>
    <x v="0"/>
    <s v="Direct"/>
    <n v="4"/>
    <n v="5"/>
    <n v="80.492000000000004"/>
  </r>
  <r>
    <s v="Import"/>
    <s v="Southern Asia"/>
    <s v="India"/>
    <s v="Calcutta"/>
    <x v="0"/>
    <x v="0"/>
    <s v="Direct"/>
    <n v="1"/>
    <n v="2"/>
    <n v="20.196999999999999"/>
  </r>
  <r>
    <s v="Import"/>
    <s v="Southern Asia"/>
    <s v="India"/>
    <s v="Cochin"/>
    <x v="52"/>
    <x v="0"/>
    <s v="Direct"/>
    <n v="5"/>
    <n v="6"/>
    <n v="64.969499999999996"/>
  </r>
  <r>
    <s v="Import"/>
    <s v="Southern Asia"/>
    <s v="India"/>
    <s v="Cochin"/>
    <x v="8"/>
    <x v="0"/>
    <s v="Direct"/>
    <n v="1"/>
    <n v="1"/>
    <n v="13.635999999999999"/>
  </r>
  <r>
    <s v="Import"/>
    <s v="Southern Asia"/>
    <s v="India"/>
    <s v="Cochin"/>
    <x v="17"/>
    <x v="0"/>
    <s v="Direct"/>
    <n v="1"/>
    <n v="1"/>
    <n v="17.1919"/>
  </r>
  <r>
    <s v="Import"/>
    <s v="Southern Asia"/>
    <s v="India"/>
    <s v="India - Other"/>
    <x v="21"/>
    <x v="0"/>
    <s v="Direct"/>
    <n v="6"/>
    <n v="11"/>
    <n v="56.7014"/>
  </r>
  <r>
    <s v="Import"/>
    <s v="Southern Asia"/>
    <s v="India"/>
    <s v="India - Other"/>
    <x v="2"/>
    <x v="0"/>
    <s v="Direct"/>
    <n v="42"/>
    <n v="42"/>
    <n v="1147.2203"/>
  </r>
  <r>
    <s v="Import"/>
    <s v="Southern Asia"/>
    <s v="India"/>
    <s v="India - Other"/>
    <x v="7"/>
    <x v="0"/>
    <s v="Direct"/>
    <n v="1"/>
    <n v="1"/>
    <n v="4.45"/>
  </r>
  <r>
    <s v="Import"/>
    <s v="Southern Asia"/>
    <s v="India"/>
    <s v="India - Other"/>
    <x v="8"/>
    <x v="0"/>
    <s v="Direct"/>
    <n v="5"/>
    <n v="7"/>
    <n v="24.788499999999999"/>
  </r>
  <r>
    <s v="Import"/>
    <s v="Southern Asia"/>
    <s v="India"/>
    <s v="India - Other"/>
    <x v="17"/>
    <x v="0"/>
    <s v="Direct"/>
    <n v="2"/>
    <n v="4"/>
    <n v="25.3276"/>
  </r>
  <r>
    <s v="Import"/>
    <s v="Southern Asia"/>
    <s v="India"/>
    <s v="Jawaharlal Nehru"/>
    <x v="27"/>
    <x v="0"/>
    <s v="Direct"/>
    <n v="1"/>
    <n v="1"/>
    <n v="0.59340000000000004"/>
  </r>
  <r>
    <s v="Import"/>
    <s v="Southern Asia"/>
    <s v="India"/>
    <s v="Jawaharlal Nehru"/>
    <x v="7"/>
    <x v="0"/>
    <s v="Direct"/>
    <n v="3"/>
    <n v="5"/>
    <n v="18.135400000000001"/>
  </r>
  <r>
    <s v="Import"/>
    <s v="Southern Asia"/>
    <s v="India"/>
    <s v="Jawaharlal Nehru"/>
    <x v="42"/>
    <x v="0"/>
    <s v="Direct"/>
    <n v="1"/>
    <n v="1"/>
    <n v="12.22"/>
  </r>
  <r>
    <s v="Import"/>
    <s v="Southern Asia"/>
    <s v="India"/>
    <s v="Madras"/>
    <x v="2"/>
    <x v="0"/>
    <s v="Direct"/>
    <n v="15"/>
    <n v="22"/>
    <n v="231.7175"/>
  </r>
  <r>
    <s v="Import"/>
    <s v="Southern Asia"/>
    <s v="India"/>
    <s v="Madras"/>
    <x v="8"/>
    <x v="0"/>
    <s v="Direct"/>
    <n v="5"/>
    <n v="6"/>
    <n v="38.787599999999998"/>
  </r>
  <r>
    <s v="Import"/>
    <s v="Southern Asia"/>
    <s v="India"/>
    <s v="Madras"/>
    <x v="17"/>
    <x v="0"/>
    <s v="Direct"/>
    <n v="18"/>
    <n v="35"/>
    <n v="427.46800000000002"/>
  </r>
  <r>
    <s v="Import"/>
    <s v="Southern Asia"/>
    <s v="India"/>
    <s v="Mangalore"/>
    <x v="13"/>
    <x v="0"/>
    <s v="Direct"/>
    <n v="1"/>
    <n v="1"/>
    <n v="22.295999999999999"/>
  </r>
  <r>
    <s v="Import"/>
    <s v="Southern Asia"/>
    <s v="India"/>
    <s v="Mundra"/>
    <x v="10"/>
    <x v="0"/>
    <s v="Direct"/>
    <n v="6"/>
    <n v="6"/>
    <n v="144.3905"/>
  </r>
  <r>
    <s v="Import"/>
    <s v="Southern Asia"/>
    <s v="India"/>
    <s v="Mundra"/>
    <x v="16"/>
    <x v="0"/>
    <s v="Direct"/>
    <n v="1"/>
    <n v="1"/>
    <n v="4.0217000000000001"/>
  </r>
  <r>
    <s v="Import"/>
    <s v="Southern Asia"/>
    <s v="India"/>
    <s v="Pipavav (Victor) Port"/>
    <x v="9"/>
    <x v="0"/>
    <s v="Direct"/>
    <n v="1"/>
    <n v="1"/>
    <n v="17.385999999999999"/>
  </r>
  <r>
    <s v="Import"/>
    <s v="Southern Asia"/>
    <s v="India"/>
    <s v="Surat"/>
    <x v="64"/>
    <x v="0"/>
    <s v="Direct"/>
    <n v="8"/>
    <n v="8"/>
    <n v="180.69"/>
  </r>
  <r>
    <s v="Import"/>
    <s v="Southern Asia"/>
    <s v="India"/>
    <s v="Tuticorin"/>
    <x v="27"/>
    <x v="0"/>
    <s v="Direct"/>
    <n v="1"/>
    <n v="1"/>
    <n v="4.5812999999999997"/>
  </r>
  <r>
    <s v="Import"/>
    <s v="Southern Asia"/>
    <s v="India"/>
    <s v="Tuticorin"/>
    <x v="2"/>
    <x v="0"/>
    <s v="Direct"/>
    <n v="10"/>
    <n v="10"/>
    <n v="280"/>
  </r>
  <r>
    <s v="Import"/>
    <s v="Southern Asia"/>
    <s v="India"/>
    <s v="Tuticorin"/>
    <x v="76"/>
    <x v="0"/>
    <s v="Direct"/>
    <n v="1"/>
    <n v="2"/>
    <n v="21.8"/>
  </r>
  <r>
    <s v="Import"/>
    <s v="Southern Asia"/>
    <s v="India"/>
    <s v="Tuticorin"/>
    <x v="66"/>
    <x v="0"/>
    <s v="Direct"/>
    <n v="2"/>
    <n v="2"/>
    <n v="10.8109"/>
  </r>
  <r>
    <s v="Import"/>
    <s v="Southern Asia"/>
    <s v="Myanmar"/>
    <s v="Rangoon"/>
    <x v="38"/>
    <x v="0"/>
    <s v="Direct"/>
    <n v="2"/>
    <n v="2"/>
    <n v="22.04"/>
  </r>
  <r>
    <s v="Import"/>
    <s v="Southern Asia"/>
    <s v="Pakistan"/>
    <s v="Muhammad Bin Qasim/Karachi"/>
    <x v="64"/>
    <x v="0"/>
    <s v="Direct"/>
    <n v="2"/>
    <n v="4"/>
    <n v="48.994999999999997"/>
  </r>
  <r>
    <s v="Import"/>
    <s v="Southern Asia"/>
    <s v="Sri Lanka"/>
    <s v="Colombo"/>
    <x v="7"/>
    <x v="0"/>
    <s v="Direct"/>
    <n v="1"/>
    <n v="2"/>
    <n v="8.9770000000000003"/>
  </r>
  <r>
    <s v="Import"/>
    <s v="Southern Asia"/>
    <s v="Sri Lanka"/>
    <s v="Colombo"/>
    <x v="17"/>
    <x v="0"/>
    <s v="Direct"/>
    <n v="4"/>
    <n v="4"/>
    <n v="49.415799999999997"/>
  </r>
  <r>
    <s v="Import"/>
    <s v="U.S.A."/>
    <s v="United States Of America"/>
    <s v="Baltimore"/>
    <x v="5"/>
    <x v="0"/>
    <s v="Direct"/>
    <n v="2"/>
    <n v="4"/>
    <n v="32.496000000000002"/>
  </r>
  <r>
    <s v="Import"/>
    <s v="U.S.A."/>
    <s v="United States Of America"/>
    <s v="Charleston"/>
    <x v="3"/>
    <x v="0"/>
    <s v="Direct"/>
    <n v="1"/>
    <n v="2"/>
    <n v="8.8904999999999994"/>
  </r>
  <r>
    <s v="Import"/>
    <s v="U.S.A."/>
    <s v="United States Of America"/>
    <s v="Chicago"/>
    <x v="35"/>
    <x v="0"/>
    <s v="Direct"/>
    <n v="1"/>
    <n v="2"/>
    <n v="18.485700000000001"/>
  </r>
  <r>
    <s v="Import"/>
    <s v="U.S.A."/>
    <s v="United States Of America"/>
    <s v="Columbus"/>
    <x v="63"/>
    <x v="0"/>
    <s v="Direct"/>
    <n v="3"/>
    <n v="6"/>
    <n v="48.446800000000003"/>
  </r>
  <r>
    <s v="Import"/>
    <s v="U.S.A."/>
    <s v="United States Of America"/>
    <s v="Dallas"/>
    <x v="1"/>
    <x v="0"/>
    <s v="Direct"/>
    <n v="6"/>
    <n v="12"/>
    <n v="65.204599999999999"/>
  </r>
  <r>
    <s v="Import"/>
    <s v="U.S.A."/>
    <s v="United States Of America"/>
    <s v="Denver"/>
    <x v="0"/>
    <x v="0"/>
    <s v="Direct"/>
    <n v="2"/>
    <n v="2"/>
    <n v="40.692"/>
  </r>
  <r>
    <s v="Import"/>
    <s v="U.S.A."/>
    <s v="United States Of America"/>
    <s v="East Saint Louis"/>
    <x v="5"/>
    <x v="0"/>
    <s v="Direct"/>
    <n v="1"/>
    <n v="1"/>
    <n v="8.58"/>
  </r>
  <r>
    <s v="Import"/>
    <s v="U.S.A."/>
    <s v="United States Of America"/>
    <s v="Galveston"/>
    <x v="29"/>
    <x v="1"/>
    <s v="Direct"/>
    <n v="1"/>
    <n v="0"/>
    <n v="2.4"/>
  </r>
  <r>
    <s v="Import"/>
    <s v="U.S.A."/>
    <s v="United States Of America"/>
    <s v="Galveston"/>
    <x v="3"/>
    <x v="1"/>
    <s v="Direct"/>
    <n v="36"/>
    <n v="0"/>
    <n v="135.13499999999999"/>
  </r>
  <r>
    <s v="Import"/>
    <s v="U.S.A."/>
    <s v="United States Of America"/>
    <s v="INDIANAPOLIS"/>
    <x v="52"/>
    <x v="0"/>
    <s v="Direct"/>
    <n v="1"/>
    <n v="2"/>
    <n v="25.931999999999999"/>
  </r>
  <r>
    <s v="Import"/>
    <s v="U.S.A."/>
    <s v="United States Of America"/>
    <s v="Joliet"/>
    <x v="1"/>
    <x v="0"/>
    <s v="Direct"/>
    <n v="14"/>
    <n v="28"/>
    <n v="163.4871"/>
  </r>
  <r>
    <s v="Import"/>
    <s v="U.S.A."/>
    <s v="United States Of America"/>
    <s v="Kansas City"/>
    <x v="5"/>
    <x v="0"/>
    <s v="Direct"/>
    <n v="1"/>
    <n v="1"/>
    <n v="20.57"/>
  </r>
  <r>
    <s v="Import"/>
    <s v="U.S.A."/>
    <s v="United States Of America"/>
    <s v="Kansas City - KA"/>
    <x v="3"/>
    <x v="0"/>
    <s v="Direct"/>
    <n v="3"/>
    <n v="6"/>
    <n v="41.1753"/>
  </r>
  <r>
    <s v="Import"/>
    <s v="Mediterranean"/>
    <s v="Italy"/>
    <s v="La Spezia"/>
    <x v="8"/>
    <x v="0"/>
    <s v="Direct"/>
    <n v="1"/>
    <n v="2"/>
    <n v="4.8227000000000002"/>
  </r>
  <r>
    <s v="Import"/>
    <s v="Mediterranean"/>
    <s v="Italy"/>
    <s v="MELZO"/>
    <x v="1"/>
    <x v="0"/>
    <s v="Direct"/>
    <n v="2"/>
    <n v="2"/>
    <n v="12.402699999999999"/>
  </r>
  <r>
    <s v="Import"/>
    <s v="Mediterranean"/>
    <s v="Italy"/>
    <s v="Naples"/>
    <x v="10"/>
    <x v="0"/>
    <s v="Direct"/>
    <n v="1"/>
    <n v="1"/>
    <n v="21.5"/>
  </r>
  <r>
    <s v="Import"/>
    <s v="Mediterranean"/>
    <s v="Italy"/>
    <s v="Naples"/>
    <x v="63"/>
    <x v="0"/>
    <s v="Direct"/>
    <n v="1"/>
    <n v="1"/>
    <n v="21.5"/>
  </r>
  <r>
    <s v="Import"/>
    <s v="Mediterranean"/>
    <s v="Italy"/>
    <s v="Naples"/>
    <x v="13"/>
    <x v="0"/>
    <s v="Direct"/>
    <n v="31"/>
    <n v="31"/>
    <n v="629.23329999999999"/>
  </r>
  <r>
    <s v="Import"/>
    <s v="Mediterranean"/>
    <s v="Italy"/>
    <s v="Naples"/>
    <x v="2"/>
    <x v="0"/>
    <s v="Direct"/>
    <n v="1"/>
    <n v="1"/>
    <n v="20.82"/>
  </r>
  <r>
    <s v="Import"/>
    <s v="Mediterranean"/>
    <s v="Italy"/>
    <s v="Naples"/>
    <x v="76"/>
    <x v="0"/>
    <s v="Direct"/>
    <n v="1"/>
    <n v="1"/>
    <n v="10.68"/>
  </r>
  <r>
    <s v="Import"/>
    <s v="Mediterranean"/>
    <s v="Italy"/>
    <s v="Naples"/>
    <x v="17"/>
    <x v="0"/>
    <s v="Direct"/>
    <n v="1"/>
    <n v="2"/>
    <n v="6.3230000000000004"/>
  </r>
  <r>
    <s v="Import"/>
    <s v="Mediterranean"/>
    <s v="Italy"/>
    <s v="Naples"/>
    <x v="36"/>
    <x v="0"/>
    <s v="Direct"/>
    <n v="1"/>
    <n v="1"/>
    <n v="14.92"/>
  </r>
  <r>
    <s v="Import"/>
    <s v="Mediterranean"/>
    <s v="Italy"/>
    <s v="Salerno"/>
    <x v="81"/>
    <x v="0"/>
    <s v="Direct"/>
    <n v="2"/>
    <n v="4"/>
    <n v="6.9667000000000003"/>
  </r>
  <r>
    <s v="Import"/>
    <s v="Mediterranean"/>
    <s v="Italy"/>
    <s v="Susegana"/>
    <x v="21"/>
    <x v="0"/>
    <s v="Direct"/>
    <n v="1"/>
    <n v="1"/>
    <n v="2.5470000000000002"/>
  </r>
  <r>
    <s v="Import"/>
    <s v="Mediterranean"/>
    <s v="Italy"/>
    <s v="Torre di Mosto"/>
    <x v="81"/>
    <x v="0"/>
    <s v="Direct"/>
    <n v="1"/>
    <n v="1"/>
    <n v="1.512"/>
  </r>
  <r>
    <s v="Import"/>
    <s v="Mediterranean"/>
    <s v="Italy"/>
    <s v="Venice"/>
    <x v="10"/>
    <x v="0"/>
    <s v="Direct"/>
    <n v="2"/>
    <n v="4"/>
    <n v="47.7"/>
  </r>
  <r>
    <s v="Import"/>
    <s v="Mediterranean"/>
    <s v="Italy"/>
    <s v="Venice"/>
    <x v="63"/>
    <x v="0"/>
    <s v="Direct"/>
    <n v="1"/>
    <n v="2"/>
    <n v="21"/>
  </r>
  <r>
    <s v="Import"/>
    <s v="Mediterranean"/>
    <s v="Italy"/>
    <s v="Venice"/>
    <x v="81"/>
    <x v="0"/>
    <s v="Direct"/>
    <n v="7"/>
    <n v="13"/>
    <n v="64.819100000000006"/>
  </r>
  <r>
    <s v="Import"/>
    <s v="Mediterranean"/>
    <s v="Italy"/>
    <s v="Venice"/>
    <x v="1"/>
    <x v="0"/>
    <s v="Direct"/>
    <n v="1"/>
    <n v="2"/>
    <n v="6.2389000000000001"/>
  </r>
  <r>
    <s v="Import"/>
    <s v="Mediterranean"/>
    <s v="Italy"/>
    <s v="Venice"/>
    <x v="62"/>
    <x v="0"/>
    <s v="Direct"/>
    <n v="2"/>
    <n v="4"/>
    <n v="38.409999999999997"/>
  </r>
  <r>
    <s v="Import"/>
    <s v="Mediterranean"/>
    <s v="Italy"/>
    <s v="Venice"/>
    <x v="8"/>
    <x v="0"/>
    <s v="Direct"/>
    <n v="1"/>
    <n v="1"/>
    <n v="5.7134999999999998"/>
  </r>
  <r>
    <s v="Import"/>
    <s v="Mediterranean"/>
    <s v="Italy"/>
    <s v="Venice"/>
    <x v="36"/>
    <x v="0"/>
    <s v="Direct"/>
    <n v="1"/>
    <n v="2"/>
    <n v="20.399999999999999"/>
  </r>
  <r>
    <s v="Import"/>
    <s v="Mediterranean"/>
    <s v="Slovenia"/>
    <s v="KOPER"/>
    <x v="35"/>
    <x v="0"/>
    <s v="Direct"/>
    <n v="6"/>
    <n v="12"/>
    <n v="35.462400000000002"/>
  </r>
  <r>
    <s v="Import"/>
    <s v="Mediterranean"/>
    <s v="Slovenia"/>
    <s v="KOPER"/>
    <x v="21"/>
    <x v="0"/>
    <s v="Direct"/>
    <n v="1"/>
    <n v="2"/>
    <n v="9.1052"/>
  </r>
  <r>
    <s v="Import"/>
    <s v="Mediterranean"/>
    <s v="Slovenia"/>
    <s v="KOPER"/>
    <x v="64"/>
    <x v="0"/>
    <s v="Direct"/>
    <n v="1"/>
    <n v="2"/>
    <n v="14.615"/>
  </r>
  <r>
    <s v="Import"/>
    <s v="Mediterranean"/>
    <s v="Turkey"/>
    <s v="ALIAGA"/>
    <x v="5"/>
    <x v="0"/>
    <s v="Direct"/>
    <n v="1"/>
    <n v="1"/>
    <n v="21.652000000000001"/>
  </r>
  <r>
    <s v="Import"/>
    <s v="Mediterranean"/>
    <s v="Turkey"/>
    <s v="ALIAGA"/>
    <x v="25"/>
    <x v="0"/>
    <s v="Direct"/>
    <n v="0"/>
    <n v="0"/>
    <n v="2.08"/>
  </r>
  <r>
    <s v="Import"/>
    <s v="Mediterranean"/>
    <s v="Turkey"/>
    <s v="ALIAGA"/>
    <x v="13"/>
    <x v="0"/>
    <s v="Direct"/>
    <n v="6"/>
    <n v="9"/>
    <n v="72.4268"/>
  </r>
  <r>
    <s v="Import"/>
    <s v="Mediterranean"/>
    <s v="Turkey"/>
    <s v="Gemlik"/>
    <x v="10"/>
    <x v="0"/>
    <s v="Direct"/>
    <n v="2"/>
    <n v="2"/>
    <n v="45.98"/>
  </r>
  <r>
    <s v="Import"/>
    <s v="Mediterranean"/>
    <s v="Turkey"/>
    <s v="Istanbul"/>
    <x v="81"/>
    <x v="0"/>
    <s v="Direct"/>
    <n v="1"/>
    <n v="2"/>
    <n v="5.13"/>
  </r>
  <r>
    <s v="Import"/>
    <s v="Mediterranean"/>
    <s v="Turkey"/>
    <s v="IZMIT"/>
    <x v="63"/>
    <x v="0"/>
    <s v="Direct"/>
    <n v="1"/>
    <n v="2"/>
    <n v="23.38"/>
  </r>
  <r>
    <s v="Import"/>
    <s v="Mediterranean"/>
    <s v="Turkey"/>
    <s v="IZMIT"/>
    <x v="21"/>
    <x v="0"/>
    <s v="Direct"/>
    <n v="4"/>
    <n v="8"/>
    <n v="25.025400000000001"/>
  </r>
  <r>
    <s v="Import"/>
    <s v="Mediterranean"/>
    <s v="Turkey"/>
    <s v="IZMIT"/>
    <x v="1"/>
    <x v="0"/>
    <s v="Direct"/>
    <n v="9"/>
    <n v="17"/>
    <n v="73.98"/>
  </r>
  <r>
    <s v="Import"/>
    <s v="Mediterranean"/>
    <s v="Turkey"/>
    <s v="Korfez"/>
    <x v="64"/>
    <x v="0"/>
    <s v="Direct"/>
    <n v="44"/>
    <n v="57"/>
    <n v="1096.0863999999999"/>
  </r>
  <r>
    <s v="Import"/>
    <s v="Mediterranean"/>
    <s v="Turkey"/>
    <s v="Turkey - other"/>
    <x v="8"/>
    <x v="0"/>
    <s v="Direct"/>
    <n v="1"/>
    <n v="1"/>
    <n v="5.98"/>
  </r>
  <r>
    <s v="Import"/>
    <s v="U.S.A."/>
    <s v="United States Of America"/>
    <s v="Lincoln"/>
    <x v="3"/>
    <x v="0"/>
    <s v="Direct"/>
    <n v="1"/>
    <n v="2"/>
    <n v="7.306"/>
  </r>
  <r>
    <s v="Import"/>
    <s v="U.S.A."/>
    <s v="United States Of America"/>
    <s v="Long Beach"/>
    <x v="13"/>
    <x v="0"/>
    <s v="Direct"/>
    <n v="6"/>
    <n v="8"/>
    <n v="106.1998"/>
  </r>
  <r>
    <s v="Import"/>
    <s v="U.S.A."/>
    <s v="United States Of America"/>
    <s v="Long Beach"/>
    <x v="52"/>
    <x v="0"/>
    <s v="Direct"/>
    <n v="7"/>
    <n v="9"/>
    <n v="109.10720000000001"/>
  </r>
  <r>
    <s v="Import"/>
    <s v="U.S.A."/>
    <s v="United States Of America"/>
    <s v="Long Beach"/>
    <x v="76"/>
    <x v="0"/>
    <s v="Direct"/>
    <n v="1"/>
    <n v="2"/>
    <n v="14.034000000000001"/>
  </r>
  <r>
    <s v="Import"/>
    <s v="U.S.A."/>
    <s v="United States Of America"/>
    <s v="Los Angeles"/>
    <x v="3"/>
    <x v="0"/>
    <s v="Direct"/>
    <n v="1"/>
    <n v="2"/>
    <n v="23.929500000000001"/>
  </r>
  <r>
    <s v="Import"/>
    <s v="U.S.A."/>
    <s v="United States Of America"/>
    <s v="Memphis"/>
    <x v="3"/>
    <x v="0"/>
    <s v="Direct"/>
    <n v="1"/>
    <n v="1"/>
    <n v="10.431800000000001"/>
  </r>
  <r>
    <s v="Import"/>
    <s v="U.S.A."/>
    <s v="United States Of America"/>
    <s v="New York"/>
    <x v="64"/>
    <x v="0"/>
    <s v="Direct"/>
    <n v="1"/>
    <n v="2"/>
    <n v="6.4950000000000001"/>
  </r>
  <r>
    <s v="Import"/>
    <s v="U.S.A."/>
    <s v="United States Of America"/>
    <s v="New York"/>
    <x v="6"/>
    <x v="0"/>
    <s v="Direct"/>
    <n v="1"/>
    <n v="1"/>
    <n v="2.6819999999999999"/>
  </r>
  <r>
    <s v="Import"/>
    <s v="U.S.A."/>
    <s v="United States Of America"/>
    <s v="Newark"/>
    <x v="4"/>
    <x v="0"/>
    <s v="Direct"/>
    <n v="1"/>
    <n v="2"/>
    <n v="23.206"/>
  </r>
  <r>
    <s v="Import"/>
    <s v="U.S.A."/>
    <s v="United States Of America"/>
    <s v="Oakland"/>
    <x v="10"/>
    <x v="0"/>
    <s v="Direct"/>
    <n v="1"/>
    <n v="2"/>
    <n v="19.413799999999998"/>
  </r>
  <r>
    <s v="Import"/>
    <s v="U.S.A."/>
    <s v="United States Of America"/>
    <s v="Oakland"/>
    <x v="5"/>
    <x v="0"/>
    <s v="Direct"/>
    <n v="1"/>
    <n v="1"/>
    <n v="12.53"/>
  </r>
  <r>
    <s v="Import"/>
    <s v="U.S.A."/>
    <s v="United States Of America"/>
    <s v="Oakland"/>
    <x v="47"/>
    <x v="0"/>
    <s v="Direct"/>
    <n v="3"/>
    <n v="6"/>
    <n v="57.238"/>
  </r>
  <r>
    <s v="Import"/>
    <s v="U.S.A."/>
    <s v="United States Of America"/>
    <s v="Oakland"/>
    <x v="70"/>
    <x v="0"/>
    <s v="Direct"/>
    <n v="1"/>
    <n v="1"/>
    <n v="4.2619999999999996"/>
  </r>
  <r>
    <s v="Import"/>
    <s v="U.S.A."/>
    <s v="United States Of America"/>
    <s v="Port Everglade"/>
    <x v="1"/>
    <x v="0"/>
    <s v="Direct"/>
    <n v="4"/>
    <n v="8"/>
    <n v="48.825000000000003"/>
  </r>
  <r>
    <s v="Import"/>
    <s v="U.S.A."/>
    <s v="United States Of America"/>
    <s v="Portland (Oregon)"/>
    <x v="86"/>
    <x v="2"/>
    <s v="Direct"/>
    <n v="2"/>
    <n v="0"/>
    <n v="17884"/>
  </r>
  <r>
    <s v="Import"/>
    <s v="U.S.A."/>
    <s v="United States Of America"/>
    <s v="Portland (Oregon)"/>
    <x v="77"/>
    <x v="2"/>
    <s v="Direct"/>
    <n v="1"/>
    <n v="0"/>
    <n v="6636"/>
  </r>
  <r>
    <s v="Import"/>
    <s v="U.S.A."/>
    <s v="United States Of America"/>
    <s v="Savannah"/>
    <x v="5"/>
    <x v="0"/>
    <s v="Direct"/>
    <n v="7"/>
    <n v="7"/>
    <n v="118.24679999999999"/>
  </r>
  <r>
    <s v="Import"/>
    <s v="U.S.A."/>
    <s v="United States Of America"/>
    <s v="Savannah"/>
    <x v="95"/>
    <x v="0"/>
    <s v="Direct"/>
    <n v="1"/>
    <n v="1"/>
    <n v="18.511399999999998"/>
  </r>
  <r>
    <s v="Import"/>
    <s v="U.S.A."/>
    <s v="United States Of America"/>
    <s v="Savannah"/>
    <x v="1"/>
    <x v="0"/>
    <s v="Direct"/>
    <n v="4"/>
    <n v="4"/>
    <n v="54.427999999999997"/>
  </r>
  <r>
    <s v="Import"/>
    <s v="U.S.A."/>
    <s v="United States Of America"/>
    <s v="Savannah"/>
    <x v="3"/>
    <x v="1"/>
    <s v="Transhipment"/>
    <n v="3"/>
    <n v="0"/>
    <n v="5.157"/>
  </r>
  <r>
    <s v="Import"/>
    <s v="U.S.A."/>
    <s v="United States Of America"/>
    <s v="Savannah"/>
    <x v="12"/>
    <x v="0"/>
    <s v="Direct"/>
    <n v="5"/>
    <n v="5"/>
    <n v="90.083399999999997"/>
  </r>
  <r>
    <s v="Import"/>
    <s v="U.S.A."/>
    <s v="United States Of America"/>
    <s v="Savannah"/>
    <x v="19"/>
    <x v="0"/>
    <s v="Direct"/>
    <n v="1"/>
    <n v="1"/>
    <n v="19.265999999999998"/>
  </r>
  <r>
    <s v="Import"/>
    <s v="U.S.A."/>
    <s v="United States Of America"/>
    <s v="Seattle"/>
    <x v="3"/>
    <x v="0"/>
    <s v="Direct"/>
    <n v="1"/>
    <n v="2"/>
    <n v="7.6067999999999998"/>
  </r>
  <r>
    <s v="Import"/>
    <s v="U.S.A."/>
    <s v="United States Of America"/>
    <s v="Tacoma"/>
    <x v="1"/>
    <x v="1"/>
    <s v="Direct"/>
    <n v="2"/>
    <n v="0"/>
    <n v="43.314"/>
  </r>
  <r>
    <s v="Import"/>
    <s v="U.S.A."/>
    <s v="United States Of America"/>
    <s v="Tacoma"/>
    <x v="52"/>
    <x v="0"/>
    <s v="Direct"/>
    <n v="1"/>
    <n v="2"/>
    <n v="16.7742"/>
  </r>
  <r>
    <s v="Import"/>
    <s v="U.S.A."/>
    <s v="United States Of America"/>
    <s v="USA - other"/>
    <x v="10"/>
    <x v="0"/>
    <s v="Direct"/>
    <n v="8"/>
    <n v="16"/>
    <n v="176.94319999999999"/>
  </r>
  <r>
    <s v="Import"/>
    <s v="U.S.A."/>
    <s v="United States Of America"/>
    <s v="USA - other"/>
    <x v="47"/>
    <x v="0"/>
    <s v="Direct"/>
    <n v="5"/>
    <n v="5"/>
    <n v="101.1129"/>
  </r>
  <r>
    <s v="Import"/>
    <s v="U.S.A."/>
    <s v="United States Of America"/>
    <s v="USA - other"/>
    <x v="98"/>
    <x v="2"/>
    <s v="Direct"/>
    <n v="1"/>
    <n v="0"/>
    <n v="98583.32"/>
  </r>
  <r>
    <s v="Import"/>
    <s v="Middle East"/>
    <s v="Bahrain"/>
    <s v="AL HIDD"/>
    <x v="2"/>
    <x v="0"/>
    <s v="Direct"/>
    <n v="16"/>
    <n v="16"/>
    <n v="399.02199999999999"/>
  </r>
  <r>
    <s v="Import"/>
    <s v="Middle East"/>
    <s v="Israel"/>
    <s v="Ashdod"/>
    <x v="5"/>
    <x v="0"/>
    <s v="Direct"/>
    <n v="10"/>
    <n v="20"/>
    <n v="220.62"/>
  </r>
  <r>
    <s v="Import"/>
    <s v="Middle East"/>
    <s v="Israel"/>
    <s v="Ashdod"/>
    <x v="25"/>
    <x v="0"/>
    <s v="Direct"/>
    <n v="1"/>
    <n v="2"/>
    <n v="15.202999999999999"/>
  </r>
  <r>
    <s v="Import"/>
    <s v="Middle East"/>
    <s v="Israel"/>
    <s v="Ashdod"/>
    <x v="62"/>
    <x v="0"/>
    <s v="Direct"/>
    <n v="4"/>
    <n v="5"/>
    <n v="66.846999999999994"/>
  </r>
  <r>
    <s v="Import"/>
    <s v="Middle East"/>
    <s v="Israel"/>
    <s v="Ashdod"/>
    <x v="8"/>
    <x v="0"/>
    <s v="Direct"/>
    <n v="1"/>
    <n v="2"/>
    <n v="5.7370000000000001"/>
  </r>
  <r>
    <s v="Import"/>
    <s v="Middle East"/>
    <s v="Oman"/>
    <s v="Sohar"/>
    <x v="64"/>
    <x v="0"/>
    <s v="Direct"/>
    <n v="3"/>
    <n v="3"/>
    <n v="78.453000000000003"/>
  </r>
  <r>
    <s v="Import"/>
    <s v="Middle East"/>
    <s v="Qatar"/>
    <s v="Qatar - other"/>
    <x v="8"/>
    <x v="0"/>
    <s v="Direct"/>
    <n v="1"/>
    <n v="1"/>
    <n v="15.36"/>
  </r>
  <r>
    <s v="Import"/>
    <s v="Middle East"/>
    <s v="United Arab Emirates"/>
    <s v="Jebel Ali"/>
    <x v="10"/>
    <x v="0"/>
    <s v="Direct"/>
    <n v="3"/>
    <n v="3"/>
    <n v="63.453000000000003"/>
  </r>
  <r>
    <s v="Import"/>
    <s v="Middle East"/>
    <s v="United Arab Emirates"/>
    <s v="Jebel Ali"/>
    <x v="13"/>
    <x v="0"/>
    <s v="Direct"/>
    <n v="1"/>
    <n v="2"/>
    <n v="12.156000000000001"/>
  </r>
  <r>
    <s v="Import"/>
    <s v="Middle East"/>
    <s v="United Arab Emirates"/>
    <s v="Jebel Ali"/>
    <x v="4"/>
    <x v="0"/>
    <s v="Direct"/>
    <n v="3"/>
    <n v="3"/>
    <n v="4.58"/>
  </r>
  <r>
    <s v="Import"/>
    <s v="New Zealand"/>
    <s v="New Zealand"/>
    <s v="Auckland"/>
    <x v="21"/>
    <x v="0"/>
    <s v="Direct"/>
    <n v="1"/>
    <n v="1"/>
    <n v="5.38"/>
  </r>
  <r>
    <s v="Import"/>
    <s v="New Zealand"/>
    <s v="New Zealand"/>
    <s v="Auckland"/>
    <x v="64"/>
    <x v="1"/>
    <s v="Direct"/>
    <n v="14"/>
    <n v="0"/>
    <n v="70.036000000000001"/>
  </r>
  <r>
    <s v="Import"/>
    <s v="New Zealand"/>
    <s v="New Zealand"/>
    <s v="Auckland"/>
    <x v="43"/>
    <x v="0"/>
    <s v="Direct"/>
    <n v="1"/>
    <n v="2"/>
    <n v="20.09"/>
  </r>
  <r>
    <s v="Import"/>
    <s v="New Zealand"/>
    <s v="New Zealand"/>
    <s v="Auckland"/>
    <x v="1"/>
    <x v="1"/>
    <s v="Transhipment"/>
    <n v="1"/>
    <n v="0"/>
    <n v="16.510999999999999"/>
  </r>
  <r>
    <s v="Import"/>
    <s v="New Zealand"/>
    <s v="New Zealand"/>
    <s v="Lyttelton"/>
    <x v="43"/>
    <x v="0"/>
    <s v="Direct"/>
    <n v="2"/>
    <n v="3"/>
    <n v="37.753"/>
  </r>
  <r>
    <s v="Import"/>
    <s v="New Zealand"/>
    <s v="New Zealand"/>
    <s v="Lyttelton"/>
    <x v="19"/>
    <x v="0"/>
    <s v="Direct"/>
    <n v="1"/>
    <n v="2"/>
    <n v="3.81"/>
  </r>
  <r>
    <s v="Import"/>
    <s v="New Zealand"/>
    <s v="New Zealand"/>
    <s v="Metroport / Auckland"/>
    <x v="47"/>
    <x v="0"/>
    <s v="Direct"/>
    <n v="1"/>
    <n v="1"/>
    <n v="13.456"/>
  </r>
  <r>
    <s v="Import"/>
    <s v="New Zealand"/>
    <s v="New Zealand"/>
    <s v="Metroport / Auckland"/>
    <x v="7"/>
    <x v="0"/>
    <s v="Direct"/>
    <n v="1"/>
    <n v="1"/>
    <n v="13.180999999999999"/>
  </r>
  <r>
    <s v="Import"/>
    <s v="New Zealand"/>
    <s v="New Zealand"/>
    <s v="Metroport / Auckland"/>
    <x v="62"/>
    <x v="0"/>
    <s v="Direct"/>
    <n v="20"/>
    <n v="20"/>
    <n v="341.13200000000001"/>
  </r>
  <r>
    <s v="Import"/>
    <s v="New Zealand"/>
    <s v="New Zealand"/>
    <s v="Metroport / Auckland"/>
    <x v="52"/>
    <x v="0"/>
    <s v="Direct"/>
    <n v="6"/>
    <n v="7"/>
    <n v="71.093599999999995"/>
  </r>
  <r>
    <s v="Import"/>
    <s v="New Zealand"/>
    <s v="New Zealand"/>
    <s v="Metroport / Auckland"/>
    <x v="4"/>
    <x v="0"/>
    <s v="Direct"/>
    <n v="6"/>
    <n v="10"/>
    <n v="30.902999999999999"/>
  </r>
  <r>
    <s v="Import"/>
    <s v="New Zealand"/>
    <s v="New Zealand"/>
    <s v="Metroport / Auckland"/>
    <x v="8"/>
    <x v="0"/>
    <s v="Direct"/>
    <n v="8"/>
    <n v="16"/>
    <n v="63.624000000000002"/>
  </r>
  <r>
    <s v="Import"/>
    <s v="New Zealand"/>
    <s v="New Zealand"/>
    <s v="Metroport / Auckland"/>
    <x v="36"/>
    <x v="0"/>
    <s v="Direct"/>
    <n v="1"/>
    <n v="1"/>
    <n v="17.204999999999998"/>
  </r>
  <r>
    <s v="Import"/>
    <s v="New Zealand"/>
    <s v="New Zealand"/>
    <s v="Port Chalmers"/>
    <x v="43"/>
    <x v="0"/>
    <s v="Direct"/>
    <n v="2"/>
    <n v="4"/>
    <n v="45.488"/>
  </r>
  <r>
    <s v="Import"/>
    <s v="New Zealand"/>
    <s v="New Zealand"/>
    <s v="Tauranga"/>
    <x v="5"/>
    <x v="0"/>
    <s v="Direct"/>
    <n v="3"/>
    <n v="3"/>
    <n v="59.445900000000002"/>
  </r>
  <r>
    <s v="Import"/>
    <s v="New Zealand"/>
    <s v="New Zealand"/>
    <s v="Tauranga"/>
    <x v="47"/>
    <x v="0"/>
    <s v="Direct"/>
    <n v="4"/>
    <n v="4"/>
    <n v="65.585899999999995"/>
  </r>
  <r>
    <s v="Import"/>
    <s v="New Zealand"/>
    <s v="New Zealand"/>
    <s v="Tauranga"/>
    <x v="52"/>
    <x v="0"/>
    <s v="Direct"/>
    <n v="9"/>
    <n v="14"/>
    <n v="96.428700000000006"/>
  </r>
  <r>
    <s v="Import"/>
    <s v="Scandinavia"/>
    <s v="Denmark"/>
    <s v="Copenhagen"/>
    <x v="81"/>
    <x v="0"/>
    <s v="Direct"/>
    <n v="1"/>
    <n v="1"/>
    <n v="1.56"/>
  </r>
  <r>
    <s v="Import"/>
    <s v="Scandinavia"/>
    <s v="Finland"/>
    <s v="Hango(Hanko)"/>
    <x v="3"/>
    <x v="1"/>
    <s v="Direct"/>
    <n v="9"/>
    <n v="0"/>
    <n v="6.0339999999999998"/>
  </r>
  <r>
    <s v="Import"/>
    <s v="Scandinavia"/>
    <s v="Finland"/>
    <s v="Helsinki"/>
    <x v="1"/>
    <x v="0"/>
    <s v="Direct"/>
    <n v="4"/>
    <n v="4"/>
    <n v="34.7455"/>
  </r>
  <r>
    <s v="Import"/>
    <s v="U.S.A."/>
    <s v="United States Of America"/>
    <s v="USA - other"/>
    <x v="16"/>
    <x v="0"/>
    <s v="Direct"/>
    <n v="1"/>
    <n v="2"/>
    <n v="4.1475999999999997"/>
  </r>
  <r>
    <s v="Import"/>
    <s v="U.S.A."/>
    <s v="United States Of America"/>
    <s v="USA - other"/>
    <x v="11"/>
    <x v="0"/>
    <s v="Direct"/>
    <n v="5"/>
    <n v="10"/>
    <n v="41.406999999999996"/>
  </r>
  <r>
    <s v="Import"/>
    <s v="United Kingdom and Ireland"/>
    <s v="United Kingdom"/>
    <s v="Aberdeen"/>
    <x v="1"/>
    <x v="0"/>
    <s v="Direct"/>
    <n v="1"/>
    <n v="1"/>
    <n v="1.603"/>
  </r>
  <r>
    <s v="Import"/>
    <s v="United Kingdom and Ireland"/>
    <s v="United Kingdom"/>
    <s v="Bolton"/>
    <x v="76"/>
    <x v="0"/>
    <s v="Direct"/>
    <n v="2"/>
    <n v="4"/>
    <n v="9.1709999999999994"/>
  </r>
  <r>
    <s v="Import"/>
    <s v="United Kingdom and Ireland"/>
    <s v="United Kingdom"/>
    <s v="Bristol"/>
    <x v="59"/>
    <x v="0"/>
    <s v="Direct"/>
    <n v="1"/>
    <n v="1"/>
    <n v="6.2"/>
  </r>
  <r>
    <s v="Import"/>
    <s v="United Kingdom and Ireland"/>
    <s v="United Kingdom"/>
    <s v="Chesterfield"/>
    <x v="9"/>
    <x v="0"/>
    <s v="Direct"/>
    <n v="3"/>
    <n v="5"/>
    <n v="30.492100000000001"/>
  </r>
  <r>
    <s v="Import"/>
    <s v="United Kingdom and Ireland"/>
    <s v="United Kingdom"/>
    <s v="Craigavon"/>
    <x v="11"/>
    <x v="0"/>
    <s v="Direct"/>
    <n v="2"/>
    <n v="4"/>
    <n v="27.765000000000001"/>
  </r>
  <r>
    <s v="Import"/>
    <s v="United Kingdom and Ireland"/>
    <s v="United Kingdom"/>
    <s v="Felixstowe"/>
    <x v="35"/>
    <x v="0"/>
    <s v="Direct"/>
    <n v="6"/>
    <n v="6"/>
    <n v="146.34"/>
  </r>
  <r>
    <s v="Import"/>
    <s v="United Kingdom and Ireland"/>
    <s v="United Kingdom"/>
    <s v="GILLINGHAM"/>
    <x v="5"/>
    <x v="0"/>
    <s v="Direct"/>
    <n v="1"/>
    <n v="1"/>
    <n v="13.66"/>
  </r>
  <r>
    <s v="Import"/>
    <s v="United Kingdom and Ireland"/>
    <s v="United Kingdom"/>
    <s v="Hamilton"/>
    <x v="2"/>
    <x v="0"/>
    <s v="Direct"/>
    <n v="1"/>
    <n v="1"/>
    <n v="14.481999999999999"/>
  </r>
  <r>
    <s v="Import"/>
    <s v="United Kingdom and Ireland"/>
    <s v="United Kingdom"/>
    <s v="Irvine"/>
    <x v="76"/>
    <x v="0"/>
    <s v="Direct"/>
    <n v="4"/>
    <n v="4"/>
    <n v="82.542000000000002"/>
  </r>
  <r>
    <s v="Import"/>
    <s v="United Kingdom and Ireland"/>
    <s v="United Kingdom"/>
    <s v="KILBARCHAN"/>
    <x v="4"/>
    <x v="0"/>
    <s v="Direct"/>
    <n v="1"/>
    <n v="2"/>
    <n v="4.1066000000000003"/>
  </r>
  <r>
    <s v="Import"/>
    <s v="United Kingdom and Ireland"/>
    <s v="United Kingdom"/>
    <s v="LEICESTER"/>
    <x v="7"/>
    <x v="0"/>
    <s v="Direct"/>
    <n v="1"/>
    <n v="1"/>
    <n v="2.5270000000000001"/>
  </r>
  <r>
    <s v="Import"/>
    <s v="United Kingdom and Ireland"/>
    <s v="United Kingdom"/>
    <s v="Liverpool"/>
    <x v="7"/>
    <x v="0"/>
    <s v="Direct"/>
    <n v="2"/>
    <n v="2"/>
    <n v="33.372"/>
  </r>
  <r>
    <s v="Import"/>
    <s v="United Kingdom and Ireland"/>
    <s v="United Kingdom"/>
    <s v="London"/>
    <x v="6"/>
    <x v="0"/>
    <s v="Direct"/>
    <n v="1"/>
    <n v="1"/>
    <n v="1.4773000000000001"/>
  </r>
  <r>
    <s v="Import"/>
    <s v="United Kingdom and Ireland"/>
    <s v="United Kingdom"/>
    <s v="London Gateway Port"/>
    <x v="59"/>
    <x v="0"/>
    <s v="Direct"/>
    <n v="4"/>
    <n v="4"/>
    <n v="69.893299999999996"/>
  </r>
  <r>
    <s v="Import"/>
    <s v="United Kingdom and Ireland"/>
    <s v="United Kingdom"/>
    <s v="London Gateway Port"/>
    <x v="81"/>
    <x v="0"/>
    <s v="Direct"/>
    <n v="1"/>
    <n v="2"/>
    <n v="1.998"/>
  </r>
  <r>
    <s v="Import"/>
    <s v="United Kingdom and Ireland"/>
    <s v="United Kingdom"/>
    <s v="London Gateway Port"/>
    <x v="4"/>
    <x v="0"/>
    <s v="Direct"/>
    <n v="1"/>
    <n v="1"/>
    <n v="20"/>
  </r>
  <r>
    <s v="Import"/>
    <s v="United Kingdom and Ireland"/>
    <s v="United Kingdom"/>
    <s v="Newcastle Upon Tyre"/>
    <x v="29"/>
    <x v="1"/>
    <s v="Direct"/>
    <n v="21"/>
    <n v="0"/>
    <n v="29.861999999999998"/>
  </r>
  <r>
    <s v="Import"/>
    <s v="United Kingdom and Ireland"/>
    <s v="United Kingdom"/>
    <s v="Newcastle Upon Tyre"/>
    <x v="3"/>
    <x v="1"/>
    <s v="Direct"/>
    <n v="2"/>
    <n v="0"/>
    <n v="0.72"/>
  </r>
  <r>
    <s v="Import"/>
    <s v="United Kingdom and Ireland"/>
    <s v="United Kingdom"/>
    <s v="Poole"/>
    <x v="1"/>
    <x v="0"/>
    <s v="Direct"/>
    <n v="1"/>
    <n v="1"/>
    <n v="0.92400000000000004"/>
  </r>
  <r>
    <s v="Import"/>
    <s v="United Kingdom and Ireland"/>
    <s v="United Kingdom"/>
    <s v="RAINHAM"/>
    <x v="1"/>
    <x v="0"/>
    <s v="Direct"/>
    <n v="1"/>
    <n v="2"/>
    <n v="10.38"/>
  </r>
  <r>
    <s v="Import"/>
    <s v="United Kingdom and Ireland"/>
    <s v="United Kingdom"/>
    <s v="Rotherham"/>
    <x v="42"/>
    <x v="0"/>
    <s v="Direct"/>
    <n v="2"/>
    <n v="3"/>
    <n v="43.634"/>
  </r>
  <r>
    <s v="Import"/>
    <s v="United Kingdom and Ireland"/>
    <s v="United Kingdom"/>
    <s v="Slough"/>
    <x v="4"/>
    <x v="0"/>
    <s v="Direct"/>
    <n v="1"/>
    <n v="1"/>
    <n v="2.3330000000000002"/>
  </r>
  <r>
    <s v="Import"/>
    <s v="United Kingdom and Ireland"/>
    <s v="United Kingdom"/>
    <s v="Southampton"/>
    <x v="3"/>
    <x v="0"/>
    <s v="Direct"/>
    <n v="2"/>
    <n v="4"/>
    <n v="4.0895000000000001"/>
  </r>
  <r>
    <s v="Import"/>
    <s v="South-East Asia"/>
    <s v="Philippines"/>
    <s v="Subic Bay"/>
    <x v="12"/>
    <x v="0"/>
    <s v="Direct"/>
    <n v="2"/>
    <n v="2"/>
    <n v="47.66"/>
  </r>
  <r>
    <s v="Import"/>
    <s v="South-East Asia"/>
    <s v="Singapore"/>
    <s v="Singapore"/>
    <x v="59"/>
    <x v="0"/>
    <s v="Direct"/>
    <n v="2"/>
    <n v="3"/>
    <n v="44.339100000000002"/>
  </r>
  <r>
    <s v="Import"/>
    <s v="South-East Asia"/>
    <s v="Singapore"/>
    <s v="Singapore"/>
    <x v="63"/>
    <x v="0"/>
    <s v="Direct"/>
    <n v="1"/>
    <n v="2"/>
    <n v="9.9860000000000007"/>
  </r>
  <r>
    <s v="Import"/>
    <s v="South-East Asia"/>
    <s v="Singapore"/>
    <s v="Singapore"/>
    <x v="34"/>
    <x v="0"/>
    <s v="Direct"/>
    <n v="598"/>
    <n v="1019"/>
    <n v="2239.4"/>
  </r>
  <r>
    <s v="Import"/>
    <s v="South-East Asia"/>
    <s v="Singapore"/>
    <s v="Singapore"/>
    <x v="35"/>
    <x v="0"/>
    <s v="Direct"/>
    <n v="1"/>
    <n v="2"/>
    <n v="3.3641000000000001"/>
  </r>
  <r>
    <s v="Import"/>
    <s v="South-East Asia"/>
    <s v="Singapore"/>
    <s v="Singapore"/>
    <x v="38"/>
    <x v="0"/>
    <s v="Direct"/>
    <n v="2"/>
    <n v="2"/>
    <n v="18.6219"/>
  </r>
  <r>
    <s v="Import"/>
    <s v="South-East Asia"/>
    <s v="Singapore"/>
    <s v="Singapore"/>
    <x v="81"/>
    <x v="0"/>
    <s v="Direct"/>
    <n v="4"/>
    <n v="7"/>
    <n v="68.0822"/>
  </r>
  <r>
    <s v="Import"/>
    <s v="South-East Asia"/>
    <s v="Singapore"/>
    <s v="Singapore"/>
    <x v="21"/>
    <x v="0"/>
    <s v="Direct"/>
    <n v="3"/>
    <n v="4"/>
    <n v="32.131799999999998"/>
  </r>
  <r>
    <s v="Import"/>
    <s v="South-East Asia"/>
    <s v="Singapore"/>
    <s v="Singapore"/>
    <x v="64"/>
    <x v="0"/>
    <s v="Direct"/>
    <n v="19"/>
    <n v="27"/>
    <n v="490.16399999999999"/>
  </r>
  <r>
    <s v="Import"/>
    <s v="South-East Asia"/>
    <s v="Singapore"/>
    <s v="Singapore"/>
    <x v="6"/>
    <x v="1"/>
    <s v="Direct"/>
    <n v="1"/>
    <n v="0"/>
    <n v="1.65"/>
  </r>
  <r>
    <s v="Import"/>
    <s v="South-East Asia"/>
    <s v="Singapore"/>
    <s v="Singapore"/>
    <x v="6"/>
    <x v="0"/>
    <s v="Direct"/>
    <n v="1"/>
    <n v="1"/>
    <n v="1.78"/>
  </r>
  <r>
    <s v="Import"/>
    <s v="South-East Asia"/>
    <s v="Singapore"/>
    <s v="Singapore"/>
    <x v="12"/>
    <x v="2"/>
    <s v="Direct"/>
    <n v="6"/>
    <n v="0"/>
    <n v="45842.324000000001"/>
  </r>
  <r>
    <s v="Import"/>
    <s v="South-East Asia"/>
    <s v="Singapore"/>
    <s v="Singapore"/>
    <x v="70"/>
    <x v="0"/>
    <s v="Direct"/>
    <n v="3"/>
    <n v="5"/>
    <n v="38.655099999999997"/>
  </r>
  <r>
    <s v="Import"/>
    <s v="South-East Asia"/>
    <s v="Singapore"/>
    <s v="Singapore"/>
    <x v="66"/>
    <x v="0"/>
    <s v="Direct"/>
    <n v="3"/>
    <n v="5"/>
    <n v="34.180700000000002"/>
  </r>
  <r>
    <s v="Import"/>
    <s v="South-East Asia"/>
    <s v="Thailand"/>
    <s v="Bangkok"/>
    <x v="49"/>
    <x v="0"/>
    <s v="Direct"/>
    <n v="1"/>
    <n v="1"/>
    <n v="18.883199999999999"/>
  </r>
  <r>
    <s v="Import"/>
    <s v="South-East Asia"/>
    <s v="Thailand"/>
    <s v="Bangkok"/>
    <x v="81"/>
    <x v="0"/>
    <s v="Direct"/>
    <n v="6"/>
    <n v="12"/>
    <n v="75.815899999999999"/>
  </r>
  <r>
    <s v="Import"/>
    <s v="South-East Asia"/>
    <s v="Thailand"/>
    <s v="Bangkok"/>
    <x v="95"/>
    <x v="0"/>
    <s v="Direct"/>
    <n v="4"/>
    <n v="4"/>
    <n v="108.16"/>
  </r>
  <r>
    <s v="Import"/>
    <s v="South-East Asia"/>
    <s v="Thailand"/>
    <s v="Bangkok Modern Terminals"/>
    <x v="8"/>
    <x v="0"/>
    <s v="Direct"/>
    <n v="4"/>
    <n v="7"/>
    <n v="63.003900000000002"/>
  </r>
  <r>
    <s v="Import"/>
    <s v="South-East Asia"/>
    <s v="Thailand"/>
    <s v="Laem Chabang"/>
    <x v="84"/>
    <x v="0"/>
    <s v="Direct"/>
    <n v="3"/>
    <n v="3"/>
    <n v="64.568399999999997"/>
  </r>
  <r>
    <s v="Import"/>
    <s v="South-East Asia"/>
    <s v="Thailand"/>
    <s v="Laem Chabang"/>
    <x v="5"/>
    <x v="0"/>
    <s v="Direct"/>
    <n v="65"/>
    <n v="67"/>
    <n v="1413.8471999999999"/>
  </r>
  <r>
    <s v="Import"/>
    <s v="South-East Asia"/>
    <s v="Thailand"/>
    <s v="Laem Chabang"/>
    <x v="25"/>
    <x v="0"/>
    <s v="Direct"/>
    <n v="1"/>
    <n v="1"/>
    <n v="20.664000000000001"/>
  </r>
  <r>
    <s v="Import"/>
    <s v="South-East Asia"/>
    <s v="Thailand"/>
    <s v="Laem Chabang"/>
    <x v="99"/>
    <x v="0"/>
    <s v="Direct"/>
    <n v="153"/>
    <n v="153"/>
    <n v="3760.66"/>
  </r>
  <r>
    <s v="Import"/>
    <s v="South-East Asia"/>
    <s v="Thailand"/>
    <s v="Laem Chabang"/>
    <x v="43"/>
    <x v="0"/>
    <s v="Direct"/>
    <n v="1"/>
    <n v="2"/>
    <n v="24.8"/>
  </r>
  <r>
    <s v="Import"/>
    <s v="South-East Asia"/>
    <s v="Thailand"/>
    <s v="Laem Chabang"/>
    <x v="2"/>
    <x v="0"/>
    <s v="Direct"/>
    <n v="15"/>
    <n v="16"/>
    <n v="298.74919999999997"/>
  </r>
  <r>
    <s v="Import"/>
    <s v="South-East Asia"/>
    <s v="Thailand"/>
    <s v="Laem Chabang"/>
    <x v="7"/>
    <x v="0"/>
    <s v="Direct"/>
    <n v="2"/>
    <n v="4"/>
    <n v="14.688000000000001"/>
  </r>
  <r>
    <s v="Import"/>
    <s v="South-East Asia"/>
    <s v="Thailand"/>
    <s v="Laem Chabang"/>
    <x v="52"/>
    <x v="0"/>
    <s v="Direct"/>
    <n v="9"/>
    <n v="15"/>
    <n v="97.504900000000006"/>
  </r>
  <r>
    <s v="Import"/>
    <s v="South-East Asia"/>
    <s v="Thailand"/>
    <s v="Laem Chabang"/>
    <x v="12"/>
    <x v="0"/>
    <s v="Direct"/>
    <n v="1"/>
    <n v="1"/>
    <n v="13.144"/>
  </r>
  <r>
    <s v="Import"/>
    <s v="South-East Asia"/>
    <s v="Thailand"/>
    <s v="Laem Chabang"/>
    <x v="11"/>
    <x v="1"/>
    <s v="Direct"/>
    <n v="1"/>
    <n v="0"/>
    <n v="45"/>
  </r>
  <r>
    <s v="Import"/>
    <s v="South-East Asia"/>
    <s v="Thailand"/>
    <s v="Lat Krabang"/>
    <x v="13"/>
    <x v="0"/>
    <s v="Direct"/>
    <n v="1"/>
    <n v="1"/>
    <n v="20.462599999999998"/>
  </r>
  <r>
    <s v="Import"/>
    <s v="United Kingdom and Ireland"/>
    <s v="United Kingdom"/>
    <s v="Stoke-on-Trent"/>
    <x v="21"/>
    <x v="0"/>
    <s v="Direct"/>
    <n v="1"/>
    <n v="2"/>
    <n v="6.9135"/>
  </r>
  <r>
    <s v="Import"/>
    <s v="United Kingdom and Ireland"/>
    <s v="United Kingdom"/>
    <s v="Swadlincote"/>
    <x v="9"/>
    <x v="0"/>
    <s v="Direct"/>
    <n v="1"/>
    <n v="2"/>
    <n v="10.2865"/>
  </r>
  <r>
    <s v="Import"/>
    <s v="United Kingdom and Ireland"/>
    <s v="United Kingdom"/>
    <s v="Uddingston"/>
    <x v="4"/>
    <x v="0"/>
    <s v="Direct"/>
    <n v="1"/>
    <n v="1"/>
    <n v="2.2200000000000002"/>
  </r>
  <r>
    <s v="Import"/>
    <s v="United Kingdom and Ireland"/>
    <s v="United Kingdom"/>
    <s v="United Kingdom - other"/>
    <x v="2"/>
    <x v="0"/>
    <s v="Direct"/>
    <n v="5"/>
    <n v="10"/>
    <n v="63.158000000000001"/>
  </r>
  <r>
    <s v="Import"/>
    <s v="United Kingdom and Ireland"/>
    <s v="United Kingdom"/>
    <s v="United Kingdom - other"/>
    <x v="6"/>
    <x v="0"/>
    <s v="Direct"/>
    <n v="3"/>
    <n v="5"/>
    <n v="12.186999999999999"/>
  </r>
  <r>
    <s v="Import"/>
    <s v="United Kingdom and Ireland"/>
    <s v="United Kingdom"/>
    <s v="United Kingdom - other"/>
    <x v="23"/>
    <x v="0"/>
    <s v="Direct"/>
    <n v="2"/>
    <n v="4"/>
    <n v="35.512"/>
  </r>
  <r>
    <s v="Import"/>
    <s v="United Kingdom and Ireland"/>
    <s v="United Kingdom"/>
    <s v="United Kingdom - other"/>
    <x v="3"/>
    <x v="0"/>
    <s v="Direct"/>
    <n v="4"/>
    <n v="8"/>
    <n v="35.927999999999997"/>
  </r>
  <r>
    <s v="Import"/>
    <s v="United Kingdom and Ireland"/>
    <s v="United Kingdom"/>
    <s v="United Kingdom - other"/>
    <x v="8"/>
    <x v="0"/>
    <s v="Direct"/>
    <n v="1"/>
    <n v="1"/>
    <n v="9.3710000000000004"/>
  </r>
  <r>
    <s v="Import"/>
    <s v="United Kingdom and Ireland"/>
    <s v="United Kingdom"/>
    <s v="United Kingdom - other"/>
    <x v="17"/>
    <x v="0"/>
    <s v="Direct"/>
    <n v="2"/>
    <n v="3"/>
    <n v="12.760300000000001"/>
  </r>
  <r>
    <s v="Import"/>
    <s v="Western Europe"/>
    <s v="Austria"/>
    <s v="Austria - Other"/>
    <x v="62"/>
    <x v="0"/>
    <s v="Direct"/>
    <n v="1"/>
    <n v="1"/>
    <n v="19.754000000000001"/>
  </r>
  <r>
    <s v="Import"/>
    <s v="Western Europe"/>
    <s v="Belgium"/>
    <s v="Antwerp"/>
    <x v="59"/>
    <x v="0"/>
    <s v="Direct"/>
    <n v="26"/>
    <n v="26"/>
    <n v="494.4366"/>
  </r>
  <r>
    <s v="Import"/>
    <s v="Western Europe"/>
    <s v="Belgium"/>
    <s v="Antwerp"/>
    <x v="72"/>
    <x v="0"/>
    <s v="Direct"/>
    <n v="8"/>
    <n v="13"/>
    <n v="45.253599999999999"/>
  </r>
  <r>
    <s v="Import"/>
    <s v="Western Europe"/>
    <s v="Belgium"/>
    <s v="Antwerp"/>
    <x v="79"/>
    <x v="0"/>
    <s v="Direct"/>
    <n v="3"/>
    <n v="3"/>
    <n v="66.514099999999999"/>
  </r>
  <r>
    <s v="Import"/>
    <s v="Western Europe"/>
    <s v="Belgium"/>
    <s v="Antwerp"/>
    <x v="21"/>
    <x v="0"/>
    <s v="Direct"/>
    <n v="2"/>
    <n v="2"/>
    <n v="7.2744999999999997"/>
  </r>
  <r>
    <s v="Import"/>
    <s v="Western Europe"/>
    <s v="Belgium"/>
    <s v="Antwerp"/>
    <x v="2"/>
    <x v="0"/>
    <s v="Direct"/>
    <n v="23"/>
    <n v="36"/>
    <n v="450.61509999999998"/>
  </r>
  <r>
    <s v="Import"/>
    <s v="Western Europe"/>
    <s v="Belgium"/>
    <s v="Antwerp"/>
    <x v="8"/>
    <x v="0"/>
    <s v="Direct"/>
    <n v="13"/>
    <n v="14"/>
    <n v="190.87350000000001"/>
  </r>
  <r>
    <s v="Import"/>
    <s v="Western Europe"/>
    <s v="Belgium"/>
    <s v="Antwerp"/>
    <x v="86"/>
    <x v="0"/>
    <s v="Direct"/>
    <n v="8"/>
    <n v="12"/>
    <n v="140.78299999999999"/>
  </r>
  <r>
    <s v="Import"/>
    <s v="Western Europe"/>
    <s v="Belgium"/>
    <s v="Antwerp"/>
    <x v="17"/>
    <x v="0"/>
    <s v="Direct"/>
    <n v="2"/>
    <n v="4"/>
    <n v="23.567499999999999"/>
  </r>
  <r>
    <s v="Import"/>
    <s v="Western Europe"/>
    <s v="Belgium"/>
    <s v="Antwerp"/>
    <x v="66"/>
    <x v="0"/>
    <s v="Direct"/>
    <n v="5"/>
    <n v="6"/>
    <n v="44.151600000000002"/>
  </r>
  <r>
    <s v="Import"/>
    <s v="Western Europe"/>
    <s v="Belgium"/>
    <s v="Zeebrugge"/>
    <x v="64"/>
    <x v="0"/>
    <s v="Direct"/>
    <n v="35"/>
    <n v="35"/>
    <n v="687.28"/>
  </r>
  <r>
    <s v="Import"/>
    <s v="Western Europe"/>
    <s v="France"/>
    <s v="Bordeaux"/>
    <x v="25"/>
    <x v="0"/>
    <s v="Direct"/>
    <n v="1"/>
    <n v="1"/>
    <n v="24.39"/>
  </r>
  <r>
    <s v="Import"/>
    <s v="Western Europe"/>
    <s v="France"/>
    <s v="Fos-Sur-Mer"/>
    <x v="5"/>
    <x v="0"/>
    <s v="Direct"/>
    <n v="1"/>
    <n v="1"/>
    <n v="17.556799999999999"/>
  </r>
  <r>
    <s v="Import"/>
    <s v="Western Europe"/>
    <s v="France"/>
    <s v="Fos-Sur-Mer"/>
    <x v="25"/>
    <x v="0"/>
    <s v="Direct"/>
    <n v="1"/>
    <n v="1"/>
    <n v="8.8409999999999993"/>
  </r>
  <r>
    <s v="Import"/>
    <s v="Western Europe"/>
    <s v="France"/>
    <s v="Fos-Sur-Mer"/>
    <x v="1"/>
    <x v="0"/>
    <s v="Direct"/>
    <n v="1"/>
    <n v="1"/>
    <n v="2.7149999999999999"/>
  </r>
  <r>
    <s v="Import"/>
    <s v="Western Europe"/>
    <s v="France"/>
    <s v="Grand-Couronne"/>
    <x v="76"/>
    <x v="0"/>
    <s v="Direct"/>
    <n v="1"/>
    <n v="2"/>
    <n v="25.751999999999999"/>
  </r>
  <r>
    <s v="Import"/>
    <s v="Western Europe"/>
    <s v="France"/>
    <s v="La Rochelle"/>
    <x v="17"/>
    <x v="0"/>
    <s v="Direct"/>
    <n v="2"/>
    <n v="4"/>
    <n v="29.319900000000001"/>
  </r>
  <r>
    <s v="Import"/>
    <s v="Western Europe"/>
    <s v="France"/>
    <s v="La Rochelle"/>
    <x v="36"/>
    <x v="0"/>
    <s v="Direct"/>
    <n v="1"/>
    <n v="1"/>
    <n v="17.425799999999999"/>
  </r>
  <r>
    <s v="Import"/>
    <s v="Western Europe"/>
    <s v="France"/>
    <s v="Le Havre"/>
    <x v="78"/>
    <x v="0"/>
    <s v="Direct"/>
    <n v="2"/>
    <n v="4"/>
    <n v="32.216999999999999"/>
  </r>
  <r>
    <s v="Import"/>
    <s v="Western Europe"/>
    <s v="France"/>
    <s v="Le Havre"/>
    <x v="6"/>
    <x v="0"/>
    <s v="Direct"/>
    <n v="1"/>
    <n v="1"/>
    <n v="1.5"/>
  </r>
  <r>
    <s v="Import"/>
    <s v="Western Europe"/>
    <s v="France"/>
    <s v="Le Havre"/>
    <x v="3"/>
    <x v="0"/>
    <s v="Direct"/>
    <n v="1"/>
    <n v="1"/>
    <n v="1.61"/>
  </r>
  <r>
    <s v="Import"/>
    <s v="Western Europe"/>
    <s v="France"/>
    <s v="Le Havre"/>
    <x v="11"/>
    <x v="0"/>
    <s v="Direct"/>
    <n v="2"/>
    <n v="4"/>
    <n v="23.882999999999999"/>
  </r>
  <r>
    <s v="Import"/>
    <s v="Western Europe"/>
    <s v="Germany, Federal Republic of"/>
    <s v="Bremerhaven"/>
    <x v="2"/>
    <x v="0"/>
    <s v="Direct"/>
    <n v="7"/>
    <n v="8"/>
    <n v="78.765500000000003"/>
  </r>
  <r>
    <s v="Import"/>
    <s v="Western Europe"/>
    <s v="Germany, Federal Republic of"/>
    <s v="Bremerhaven"/>
    <x v="66"/>
    <x v="1"/>
    <s v="Direct"/>
    <n v="2"/>
    <n v="0"/>
    <n v="0.33"/>
  </r>
  <r>
    <s v="Import"/>
    <s v="Western Europe"/>
    <s v="Germany, Federal Republic of"/>
    <s v="Bremerhaven"/>
    <x v="44"/>
    <x v="0"/>
    <s v="Direct"/>
    <n v="1"/>
    <n v="2"/>
    <n v="6.5830000000000002"/>
  </r>
  <r>
    <s v="Import"/>
    <s v="Western Europe"/>
    <s v="Germany, Federal Republic of"/>
    <s v="Coln"/>
    <x v="5"/>
    <x v="0"/>
    <s v="Direct"/>
    <n v="2"/>
    <n v="2"/>
    <n v="30.74"/>
  </r>
  <r>
    <s v="Import"/>
    <s v="Western Europe"/>
    <s v="Germany, Federal Republic of"/>
    <s v="Gehren"/>
    <x v="52"/>
    <x v="0"/>
    <s v="Direct"/>
    <n v="1"/>
    <n v="2"/>
    <n v="21.04"/>
  </r>
  <r>
    <s v="Import"/>
    <s v="Western Europe"/>
    <s v="Germany, Federal Republic of"/>
    <s v="Germany-Other"/>
    <x v="32"/>
    <x v="0"/>
    <s v="Direct"/>
    <n v="1"/>
    <n v="1"/>
    <n v="15.16"/>
  </r>
  <r>
    <s v="Import"/>
    <s v="Western Europe"/>
    <s v="Germany, Federal Republic of"/>
    <s v="Hamburg"/>
    <x v="72"/>
    <x v="0"/>
    <s v="Direct"/>
    <n v="2"/>
    <n v="3"/>
    <n v="26.225200000000001"/>
  </r>
  <r>
    <s v="Import"/>
    <s v="Western Europe"/>
    <s v="Germany, Federal Republic of"/>
    <s v="Hamburg"/>
    <x v="7"/>
    <x v="0"/>
    <s v="Direct"/>
    <n v="5"/>
    <n v="8"/>
    <n v="44.700400000000002"/>
  </r>
  <r>
    <s v="Import"/>
    <s v="Western Europe"/>
    <s v="Germany, Federal Republic of"/>
    <s v="Hamburg"/>
    <x v="3"/>
    <x v="0"/>
    <s v="Direct"/>
    <n v="7"/>
    <n v="14"/>
    <n v="76.244100000000003"/>
  </r>
  <r>
    <s v="Import"/>
    <s v="Western Europe"/>
    <s v="Germany, Federal Republic of"/>
    <s v="Hamburg"/>
    <x v="44"/>
    <x v="0"/>
    <s v="Direct"/>
    <n v="2"/>
    <n v="2"/>
    <n v="17.052"/>
  </r>
  <r>
    <s v="Import"/>
    <s v="Western Europe"/>
    <s v="Germany, Federal Republic of"/>
    <s v="Wilhelmshaven"/>
    <x v="21"/>
    <x v="0"/>
    <s v="Direct"/>
    <n v="4"/>
    <n v="8"/>
    <n v="30.135000000000002"/>
  </r>
  <r>
    <s v="Import"/>
    <s v="Western Europe"/>
    <s v="Netherlands"/>
    <s v="Netherlands - other"/>
    <x v="76"/>
    <x v="0"/>
    <s v="Direct"/>
    <n v="2"/>
    <n v="2"/>
    <n v="19.773"/>
  </r>
  <r>
    <s v="Import"/>
    <s v="Western Europe"/>
    <s v="Netherlands"/>
    <s v="Rotterdam"/>
    <x v="5"/>
    <x v="0"/>
    <s v="Direct"/>
    <n v="15"/>
    <n v="16"/>
    <n v="257.90899999999999"/>
  </r>
  <r>
    <s v="Import"/>
    <s v="Western Europe"/>
    <s v="Netherlands"/>
    <s v="Rotterdam"/>
    <x v="47"/>
    <x v="0"/>
    <s v="Direct"/>
    <n v="1"/>
    <n v="1"/>
    <n v="19.8612"/>
  </r>
  <r>
    <s v="Import"/>
    <s v="Western Europe"/>
    <s v="Netherlands"/>
    <s v="Rotterdam"/>
    <x v="35"/>
    <x v="0"/>
    <s v="Direct"/>
    <n v="2"/>
    <n v="4"/>
    <n v="24.85"/>
  </r>
  <r>
    <s v="Import"/>
    <s v="Western Europe"/>
    <s v="Netherlands"/>
    <s v="Rotterdam"/>
    <x v="25"/>
    <x v="0"/>
    <s v="Direct"/>
    <n v="4"/>
    <n v="4"/>
    <n v="50.4"/>
  </r>
  <r>
    <s v="Import"/>
    <s v="Western Europe"/>
    <s v="Netherlands"/>
    <s v="Rotterdam"/>
    <x v="13"/>
    <x v="0"/>
    <s v="Direct"/>
    <n v="4"/>
    <n v="7"/>
    <n v="80.8459"/>
  </r>
  <r>
    <s v="Import"/>
    <s v="Western Europe"/>
    <s v="Netherlands"/>
    <s v="Rotterdam"/>
    <x v="81"/>
    <x v="0"/>
    <s v="Direct"/>
    <n v="1"/>
    <n v="2"/>
    <n v="3.452"/>
  </r>
  <r>
    <s v="Import"/>
    <s v="Western Europe"/>
    <s v="Netherlands"/>
    <s v="Rotterdam"/>
    <x v="57"/>
    <x v="0"/>
    <s v="Direct"/>
    <n v="2"/>
    <n v="4"/>
    <n v="41.008000000000003"/>
  </r>
  <r>
    <s v="Import"/>
    <s v="Western Europe"/>
    <s v="Netherlands"/>
    <s v="Rotterdam"/>
    <x v="9"/>
    <x v="0"/>
    <s v="Direct"/>
    <n v="1"/>
    <n v="1"/>
    <n v="4.1558000000000002"/>
  </r>
  <r>
    <s v="Import"/>
    <s v="Western Europe"/>
    <s v="Netherlands"/>
    <s v="Rotterdam"/>
    <x v="52"/>
    <x v="0"/>
    <s v="Direct"/>
    <n v="22"/>
    <n v="42"/>
    <n v="503.5813"/>
  </r>
  <r>
    <s v="Import"/>
    <s v="Western Europe"/>
    <s v="Netherlands"/>
    <s v="Rotterdam"/>
    <x v="76"/>
    <x v="0"/>
    <s v="Direct"/>
    <n v="8"/>
    <n v="13"/>
    <n v="141.547"/>
  </r>
  <r>
    <s v="Import"/>
    <s v="Western Europe"/>
    <s v="Portugal"/>
    <s v="Entroncamento"/>
    <x v="10"/>
    <x v="0"/>
    <s v="Direct"/>
    <n v="1"/>
    <n v="1"/>
    <n v="21.1874"/>
  </r>
  <r>
    <s v="Import"/>
    <s v="Western Europe"/>
    <s v="Portugal"/>
    <s v="Leixoes"/>
    <x v="21"/>
    <x v="0"/>
    <s v="Direct"/>
    <n v="1"/>
    <n v="1"/>
    <n v="6.3334000000000001"/>
  </r>
  <r>
    <s v="Import"/>
    <s v="Western Europe"/>
    <s v="Portugal"/>
    <s v="Portugal - other"/>
    <x v="13"/>
    <x v="0"/>
    <s v="Direct"/>
    <n v="1"/>
    <n v="2"/>
    <n v="15.1873"/>
  </r>
  <r>
    <s v="Import"/>
    <s v="South-East Asia"/>
    <s v="Thailand"/>
    <s v="Lat Krabang"/>
    <x v="9"/>
    <x v="0"/>
    <s v="Direct"/>
    <n v="1"/>
    <n v="1"/>
    <n v="7.1455000000000002"/>
  </r>
  <r>
    <s v="Import"/>
    <s v="South-East Asia"/>
    <s v="Thailand"/>
    <s v="Siam Bangkok Port"/>
    <x v="9"/>
    <x v="0"/>
    <s v="Direct"/>
    <n v="1"/>
    <n v="1"/>
    <n v="18.143999999999998"/>
  </r>
  <r>
    <s v="Import"/>
    <s v="South-East Asia"/>
    <s v="Thailand"/>
    <s v="Thai Prosperity Terminal"/>
    <x v="8"/>
    <x v="0"/>
    <s v="Direct"/>
    <n v="1"/>
    <n v="2"/>
    <n v="24.428999999999998"/>
  </r>
  <r>
    <s v="Import"/>
    <s v="South-East Asia"/>
    <s v="Vietnam"/>
    <s v="Cat Lai"/>
    <x v="35"/>
    <x v="0"/>
    <s v="Direct"/>
    <n v="1"/>
    <n v="1"/>
    <n v="24"/>
  </r>
  <r>
    <s v="Import"/>
    <s v="South-East Asia"/>
    <s v="Vietnam"/>
    <s v="Cat Lai"/>
    <x v="38"/>
    <x v="0"/>
    <s v="Direct"/>
    <n v="4"/>
    <n v="4"/>
    <n v="53.313200000000002"/>
  </r>
  <r>
    <s v="Import"/>
    <s v="South-East Asia"/>
    <s v="Vietnam"/>
    <s v="Cat Lai"/>
    <x v="64"/>
    <x v="0"/>
    <s v="Direct"/>
    <n v="1"/>
    <n v="2"/>
    <n v="23.67"/>
  </r>
  <r>
    <s v="Import"/>
    <s v="South-East Asia"/>
    <s v="Vietnam"/>
    <s v="Haiphong"/>
    <x v="99"/>
    <x v="0"/>
    <s v="Direct"/>
    <n v="155"/>
    <n v="155"/>
    <n v="4124.5"/>
  </r>
  <r>
    <s v="Import"/>
    <s v="South-East Asia"/>
    <s v="Vietnam"/>
    <s v="Haiphong"/>
    <x v="43"/>
    <x v="0"/>
    <s v="Direct"/>
    <n v="1"/>
    <n v="2"/>
    <n v="27"/>
  </r>
  <r>
    <s v="Import"/>
    <s v="South-East Asia"/>
    <s v="Vietnam"/>
    <s v="Haiphong"/>
    <x v="23"/>
    <x v="0"/>
    <s v="Direct"/>
    <n v="1"/>
    <n v="2"/>
    <n v="10.3"/>
  </r>
  <r>
    <s v="Import"/>
    <s v="South-East Asia"/>
    <s v="Vietnam"/>
    <s v="Phuoc Long"/>
    <x v="38"/>
    <x v="0"/>
    <s v="Direct"/>
    <n v="2"/>
    <n v="2"/>
    <n v="14.948700000000001"/>
  </r>
  <r>
    <s v="Import"/>
    <s v="South-East Asia"/>
    <s v="Vietnam"/>
    <s v="Qui Nhon"/>
    <x v="63"/>
    <x v="0"/>
    <s v="Direct"/>
    <n v="2"/>
    <n v="4"/>
    <n v="11.732799999999999"/>
  </r>
  <r>
    <s v="Import"/>
    <s v="South-East Asia"/>
    <s v="Vietnam"/>
    <s v="Qui Nhon"/>
    <x v="81"/>
    <x v="0"/>
    <s v="Direct"/>
    <n v="17"/>
    <n v="26"/>
    <n v="94.552499999999995"/>
  </r>
  <r>
    <s v="Import"/>
    <s v="South-East Asia"/>
    <s v="Vietnam"/>
    <s v="Saigon"/>
    <x v="38"/>
    <x v="0"/>
    <s v="Direct"/>
    <n v="10"/>
    <n v="12"/>
    <n v="120.7948"/>
  </r>
  <r>
    <s v="Import"/>
    <s v="South-East Asia"/>
    <s v="Vietnam"/>
    <s v="Saigon"/>
    <x v="21"/>
    <x v="0"/>
    <s v="Direct"/>
    <n v="34"/>
    <n v="65"/>
    <n v="164.36670000000001"/>
  </r>
  <r>
    <s v="Import"/>
    <s v="South-East Asia"/>
    <s v="Vietnam"/>
    <s v="Saigon"/>
    <x v="64"/>
    <x v="0"/>
    <s v="Direct"/>
    <n v="1"/>
    <n v="1"/>
    <n v="7.5945"/>
  </r>
  <r>
    <s v="Import"/>
    <s v="South-East Asia"/>
    <s v="Vietnam"/>
    <s v="Saigon"/>
    <x v="9"/>
    <x v="0"/>
    <s v="Direct"/>
    <n v="2"/>
    <n v="2"/>
    <n v="46.378300000000003"/>
  </r>
  <r>
    <s v="Import"/>
    <s v="South-East Asia"/>
    <s v="Vietnam"/>
    <s v="Saigon"/>
    <x v="70"/>
    <x v="0"/>
    <s v="Direct"/>
    <n v="1"/>
    <n v="1"/>
    <n v="8.5299999999999994"/>
  </r>
  <r>
    <s v="Import"/>
    <s v="South-East Asia"/>
    <s v="Vietnam"/>
    <s v="Saigon"/>
    <x v="66"/>
    <x v="0"/>
    <s v="Direct"/>
    <n v="5"/>
    <n v="6"/>
    <n v="23.7973"/>
  </r>
  <r>
    <s v="Import"/>
    <s v="South-East Asia"/>
    <s v="Vietnam"/>
    <s v="Saigon"/>
    <x v="44"/>
    <x v="0"/>
    <s v="Direct"/>
    <n v="3"/>
    <n v="5"/>
    <n v="21.793299999999999"/>
  </r>
  <r>
    <s v="Import"/>
    <s v="Southern Asia"/>
    <s v="India"/>
    <s v="Alibag"/>
    <x v="2"/>
    <x v="0"/>
    <s v="Direct"/>
    <n v="1"/>
    <n v="1"/>
    <n v="24"/>
  </r>
  <r>
    <s v="Import"/>
    <s v="Southern Asia"/>
    <s v="India"/>
    <s v="Calcutta"/>
    <x v="27"/>
    <x v="0"/>
    <s v="Direct"/>
    <n v="1"/>
    <n v="1"/>
    <n v="5.9504000000000001"/>
  </r>
  <r>
    <s v="Import"/>
    <s v="Southern Asia"/>
    <s v="India"/>
    <s v="Calcutta"/>
    <x v="64"/>
    <x v="0"/>
    <s v="Direct"/>
    <n v="4"/>
    <n v="7"/>
    <n v="90.433000000000007"/>
  </r>
  <r>
    <s v="Import"/>
    <s v="Southern Asia"/>
    <s v="India"/>
    <s v="Cochin"/>
    <x v="66"/>
    <x v="0"/>
    <s v="Direct"/>
    <n v="2"/>
    <n v="2"/>
    <n v="29.335599999999999"/>
  </r>
  <r>
    <s v="Import"/>
    <s v="Southern Asia"/>
    <s v="India"/>
    <s v="Hydrabad"/>
    <x v="1"/>
    <x v="0"/>
    <s v="Direct"/>
    <n v="1"/>
    <n v="1"/>
    <n v="16.8"/>
  </r>
  <r>
    <s v="Import"/>
    <s v="Southern Asia"/>
    <s v="India"/>
    <s v="India - Other"/>
    <x v="1"/>
    <x v="0"/>
    <s v="Direct"/>
    <n v="5"/>
    <n v="10"/>
    <n v="98.04"/>
  </r>
  <r>
    <s v="Import"/>
    <s v="Southern Asia"/>
    <s v="India"/>
    <s v="India - Other"/>
    <x v="66"/>
    <x v="0"/>
    <s v="Direct"/>
    <n v="3"/>
    <n v="4"/>
    <n v="24.472000000000001"/>
  </r>
  <r>
    <s v="Import"/>
    <s v="Southern Asia"/>
    <s v="India"/>
    <s v="Jawaharlal Nehru"/>
    <x v="74"/>
    <x v="0"/>
    <s v="Direct"/>
    <n v="1"/>
    <n v="1"/>
    <n v="6.0609000000000002"/>
  </r>
  <r>
    <s v="Import"/>
    <s v="Southern Asia"/>
    <s v="India"/>
    <s v="Jawaharlal Nehru"/>
    <x v="21"/>
    <x v="0"/>
    <s v="Direct"/>
    <n v="3"/>
    <n v="5"/>
    <n v="15.126799999999999"/>
  </r>
  <r>
    <s v="Import"/>
    <s v="Southern Asia"/>
    <s v="India"/>
    <s v="Jawaharlal Nehru"/>
    <x v="64"/>
    <x v="0"/>
    <s v="Direct"/>
    <n v="1"/>
    <n v="1"/>
    <n v="16.391999999999999"/>
  </r>
  <r>
    <s v="Import"/>
    <s v="Southern Asia"/>
    <s v="India"/>
    <s v="Jawaharlal Nehru"/>
    <x v="95"/>
    <x v="0"/>
    <s v="Direct"/>
    <n v="1"/>
    <n v="1"/>
    <n v="25.5"/>
  </r>
  <r>
    <s v="Import"/>
    <s v="Scandinavia"/>
    <s v="Finland"/>
    <s v="Kotka"/>
    <x v="1"/>
    <x v="0"/>
    <s v="Direct"/>
    <n v="3"/>
    <n v="6"/>
    <n v="51.14"/>
  </r>
  <r>
    <s v="Import"/>
    <s v="Scandinavia"/>
    <s v="Finland"/>
    <s v="Kotka"/>
    <x v="96"/>
    <x v="0"/>
    <s v="Direct"/>
    <n v="110"/>
    <n v="110"/>
    <n v="2751.7269999999999"/>
  </r>
  <r>
    <s v="Import"/>
    <s v="Scandinavia"/>
    <s v="Finland"/>
    <s v="Kotka"/>
    <x v="8"/>
    <x v="0"/>
    <s v="Direct"/>
    <n v="1"/>
    <n v="1"/>
    <n v="1.611"/>
  </r>
  <r>
    <s v="Import"/>
    <s v="Scandinavia"/>
    <s v="Sweden"/>
    <s v="Gavle"/>
    <x v="5"/>
    <x v="0"/>
    <s v="Direct"/>
    <n v="3"/>
    <n v="3"/>
    <n v="74.951999999999998"/>
  </r>
  <r>
    <s v="Import"/>
    <s v="Scandinavia"/>
    <s v="Sweden"/>
    <s v="Gothenburg"/>
    <x v="1"/>
    <x v="0"/>
    <s v="Direct"/>
    <n v="21"/>
    <n v="38"/>
    <n v="357.38850000000002"/>
  </r>
  <r>
    <s v="Import"/>
    <s v="Scandinavia"/>
    <s v="Sweden"/>
    <s v="Gothenburg"/>
    <x v="29"/>
    <x v="1"/>
    <s v="Direct"/>
    <n v="11"/>
    <n v="0"/>
    <n v="25.068999999999999"/>
  </r>
  <r>
    <s v="Import"/>
    <s v="Scandinavia"/>
    <s v="Sweden"/>
    <s v="Gothenburg"/>
    <x v="23"/>
    <x v="0"/>
    <s v="Direct"/>
    <n v="1"/>
    <n v="1"/>
    <n v="24.54"/>
  </r>
  <r>
    <s v="Import"/>
    <s v="Scandinavia"/>
    <s v="Sweden"/>
    <s v="Helsingborg"/>
    <x v="5"/>
    <x v="0"/>
    <s v="Direct"/>
    <n v="1"/>
    <n v="1"/>
    <n v="15.705"/>
  </r>
  <r>
    <s v="Import"/>
    <s v="Scandinavia"/>
    <s v="Sweden"/>
    <s v="Norrkoping"/>
    <x v="64"/>
    <x v="0"/>
    <s v="Direct"/>
    <n v="2"/>
    <n v="4"/>
    <n v="44.008000000000003"/>
  </r>
  <r>
    <s v="Import"/>
    <s v="Scandinavia"/>
    <s v="Sweden"/>
    <s v="Norrkoping"/>
    <x v="1"/>
    <x v="0"/>
    <s v="Direct"/>
    <n v="2"/>
    <n v="4"/>
    <n v="14.9"/>
  </r>
  <r>
    <s v="Import"/>
    <s v="South America"/>
    <s v="Argentina"/>
    <s v="Buenos Aires"/>
    <x v="13"/>
    <x v="0"/>
    <s v="Direct"/>
    <n v="1"/>
    <n v="2"/>
    <n v="25.788"/>
  </r>
  <r>
    <s v="Import"/>
    <s v="South America"/>
    <s v="Argentina"/>
    <s v="Zarate"/>
    <x v="29"/>
    <x v="1"/>
    <s v="Direct"/>
    <n v="26"/>
    <n v="0"/>
    <n v="57.533000000000001"/>
  </r>
  <r>
    <s v="Import"/>
    <s v="South America"/>
    <s v="Brazil"/>
    <s v="Navegantes"/>
    <x v="63"/>
    <x v="0"/>
    <s v="Direct"/>
    <n v="7"/>
    <n v="14"/>
    <n v="147.59"/>
  </r>
  <r>
    <s v="Import"/>
    <s v="South America"/>
    <s v="Brazil"/>
    <s v="Navegantes"/>
    <x v="1"/>
    <x v="0"/>
    <s v="Direct"/>
    <n v="5"/>
    <n v="8"/>
    <n v="94.324200000000005"/>
  </r>
  <r>
    <s v="Import"/>
    <s v="South America"/>
    <s v="Brazil"/>
    <s v="Rio Grande"/>
    <x v="3"/>
    <x v="0"/>
    <s v="Direct"/>
    <n v="2"/>
    <n v="4"/>
    <n v="11.19"/>
  </r>
  <r>
    <s v="Import"/>
    <s v="South America"/>
    <s v="Brazil"/>
    <s v="Santos"/>
    <x v="1"/>
    <x v="0"/>
    <s v="Direct"/>
    <n v="2"/>
    <n v="3"/>
    <n v="14.367000000000001"/>
  </r>
  <r>
    <s v="Import"/>
    <s v="South America"/>
    <s v="Chile"/>
    <s v="San Antonio"/>
    <x v="2"/>
    <x v="0"/>
    <s v="Direct"/>
    <n v="1"/>
    <n v="2"/>
    <n v="25.032"/>
  </r>
  <r>
    <s v="Import"/>
    <s v="South-East Asia"/>
    <s v="Cambodia"/>
    <s v="Kompong Som"/>
    <x v="27"/>
    <x v="0"/>
    <s v="Direct"/>
    <n v="3"/>
    <n v="4"/>
    <n v="12.7606"/>
  </r>
  <r>
    <s v="Import"/>
    <s v="South-East Asia"/>
    <s v="Cambodia"/>
    <s v="Kompong Som"/>
    <x v="94"/>
    <x v="0"/>
    <s v="Direct"/>
    <n v="8"/>
    <n v="8"/>
    <n v="179.524"/>
  </r>
  <r>
    <s v="Import"/>
    <s v="South-East Asia"/>
    <s v="Indonesia"/>
    <s v="BATAM"/>
    <x v="1"/>
    <x v="0"/>
    <s v="Direct"/>
    <n v="3"/>
    <n v="3"/>
    <n v="17.5"/>
  </r>
  <r>
    <s v="Import"/>
    <s v="South-East Asia"/>
    <s v="Indonesia"/>
    <s v="Belawan"/>
    <x v="2"/>
    <x v="0"/>
    <s v="Direct"/>
    <n v="2"/>
    <n v="2"/>
    <n v="24.693000000000001"/>
  </r>
  <r>
    <s v="Import"/>
    <s v="South-East Asia"/>
    <s v="Indonesia"/>
    <s v="Belawan"/>
    <x v="17"/>
    <x v="0"/>
    <s v="Direct"/>
    <n v="1"/>
    <n v="2"/>
    <n v="24"/>
  </r>
  <r>
    <s v="Import"/>
    <s v="South-East Asia"/>
    <s v="Indonesia"/>
    <s v="Jakarta"/>
    <x v="27"/>
    <x v="0"/>
    <s v="Direct"/>
    <n v="4"/>
    <n v="4"/>
    <n v="8.4307999999999996"/>
  </r>
  <r>
    <s v="Import"/>
    <s v="South-East Asia"/>
    <s v="Indonesia"/>
    <s v="Jakarta"/>
    <x v="32"/>
    <x v="0"/>
    <s v="Direct"/>
    <n v="1"/>
    <n v="1"/>
    <n v="18.989999999999998"/>
  </r>
  <r>
    <s v="Import"/>
    <s v="South-East Asia"/>
    <s v="Indonesia"/>
    <s v="Jakarta"/>
    <x v="5"/>
    <x v="0"/>
    <s v="Direct"/>
    <n v="45"/>
    <n v="48"/>
    <n v="1007.923"/>
  </r>
  <r>
    <s v="Import"/>
    <s v="South-East Asia"/>
    <s v="Indonesia"/>
    <s v="Jakarta"/>
    <x v="73"/>
    <x v="0"/>
    <s v="Direct"/>
    <n v="4"/>
    <n v="7"/>
    <n v="32.627099999999999"/>
  </r>
  <r>
    <s v="Import"/>
    <s v="South-East Asia"/>
    <s v="Indonesia"/>
    <s v="Jakarta"/>
    <x v="13"/>
    <x v="0"/>
    <s v="Direct"/>
    <n v="3"/>
    <n v="6"/>
    <n v="45.388500000000001"/>
  </r>
  <r>
    <s v="Import"/>
    <s v="South-East Asia"/>
    <s v="Indonesia"/>
    <s v="Jakarta"/>
    <x v="2"/>
    <x v="0"/>
    <s v="Direct"/>
    <n v="71"/>
    <n v="71"/>
    <n v="1634.8647000000001"/>
  </r>
  <r>
    <s v="Import"/>
    <s v="South-East Asia"/>
    <s v="Indonesia"/>
    <s v="Jakarta"/>
    <x v="7"/>
    <x v="0"/>
    <s v="Direct"/>
    <n v="4"/>
    <n v="7"/>
    <n v="22.551100000000002"/>
  </r>
  <r>
    <s v="Import"/>
    <s v="South-East Asia"/>
    <s v="Indonesia"/>
    <s v="Jakarta"/>
    <x v="23"/>
    <x v="0"/>
    <s v="Direct"/>
    <n v="1"/>
    <n v="2"/>
    <n v="18.197800000000001"/>
  </r>
  <r>
    <s v="Import"/>
    <s v="Western Europe"/>
    <s v="Spain"/>
    <s v="Algeciras"/>
    <x v="19"/>
    <x v="0"/>
    <s v="Direct"/>
    <n v="1"/>
    <n v="1"/>
    <n v="23.745000000000001"/>
  </r>
  <r>
    <s v="Import"/>
    <s v="Western Europe"/>
    <s v="Spain"/>
    <s v="Barcelona"/>
    <x v="9"/>
    <x v="0"/>
    <s v="Direct"/>
    <n v="2"/>
    <n v="3"/>
    <n v="10.8644"/>
  </r>
  <r>
    <s v="Import"/>
    <s v="Western Europe"/>
    <s v="Spain"/>
    <s v="Barcelona"/>
    <x v="11"/>
    <x v="0"/>
    <s v="Direct"/>
    <n v="2"/>
    <n v="4"/>
    <n v="21.9"/>
  </r>
  <r>
    <s v="Import"/>
    <s v="Western Europe"/>
    <s v="Spain"/>
    <s v="Cadiz"/>
    <x v="49"/>
    <x v="0"/>
    <s v="Direct"/>
    <n v="6"/>
    <n v="6"/>
    <n v="99.844499999999996"/>
  </r>
  <r>
    <s v="Import"/>
    <s v="Western Europe"/>
    <s v="Spain"/>
    <s v="Santander"/>
    <x v="29"/>
    <x v="1"/>
    <s v="Direct"/>
    <n v="6"/>
    <n v="0"/>
    <n v="7.7690000000000001"/>
  </r>
  <r>
    <s v="Import"/>
    <s v="Western Europe"/>
    <s v="Spain"/>
    <s v="Valencia"/>
    <x v="10"/>
    <x v="0"/>
    <s v="Direct"/>
    <n v="9"/>
    <n v="10"/>
    <n v="206.43029999999999"/>
  </r>
  <r>
    <s v="Import"/>
    <s v="Western Europe"/>
    <s v="Spain"/>
    <s v="Valencia"/>
    <x v="5"/>
    <x v="0"/>
    <s v="Direct"/>
    <n v="2"/>
    <n v="3"/>
    <n v="24.368200000000002"/>
  </r>
  <r>
    <s v="Import"/>
    <s v="Western Europe"/>
    <s v="Spain"/>
    <s v="Victoria Gasteiz"/>
    <x v="17"/>
    <x v="0"/>
    <s v="Direct"/>
    <n v="1"/>
    <n v="2"/>
    <n v="16.126899999999999"/>
  </r>
  <r>
    <s v="Import"/>
    <s v="Southern Asia"/>
    <s v="India"/>
    <s v="Jawaharlal Nehru"/>
    <x v="66"/>
    <x v="0"/>
    <s v="Direct"/>
    <n v="6"/>
    <n v="7"/>
    <n v="35.530900000000003"/>
  </r>
  <r>
    <s v="Import"/>
    <s v="Southern Asia"/>
    <s v="India"/>
    <s v="Jawaharlal Nehru"/>
    <x v="44"/>
    <x v="0"/>
    <s v="Direct"/>
    <n v="7"/>
    <n v="12"/>
    <n v="138.13229999999999"/>
  </r>
  <r>
    <s v="Import"/>
    <s v="Southern Asia"/>
    <s v="India"/>
    <s v="Jodhpur"/>
    <x v="82"/>
    <x v="0"/>
    <s v="Direct"/>
    <n v="1"/>
    <n v="2"/>
    <n v="27.161999999999999"/>
  </r>
  <r>
    <s v="Import"/>
    <s v="Southern Asia"/>
    <s v="India"/>
    <s v="Madras"/>
    <x v="81"/>
    <x v="0"/>
    <s v="Direct"/>
    <n v="2"/>
    <n v="2"/>
    <n v="22.450900000000001"/>
  </r>
  <r>
    <s v="Import"/>
    <s v="Southern Asia"/>
    <s v="India"/>
    <s v="Madras"/>
    <x v="79"/>
    <x v="0"/>
    <s v="Direct"/>
    <n v="1"/>
    <n v="1"/>
    <n v="25.012"/>
  </r>
  <r>
    <s v="Import"/>
    <s v="Southern Asia"/>
    <s v="India"/>
    <s v="Madras"/>
    <x v="1"/>
    <x v="0"/>
    <s v="Direct"/>
    <n v="9"/>
    <n v="14"/>
    <n v="102.971"/>
  </r>
  <r>
    <s v="Import"/>
    <s v="Southern Asia"/>
    <s v="India"/>
    <s v="Madras"/>
    <x v="9"/>
    <x v="0"/>
    <s v="Direct"/>
    <n v="3"/>
    <n v="5"/>
    <n v="30.496600000000001"/>
  </r>
  <r>
    <s v="Import"/>
    <s v="Southern Asia"/>
    <s v="India"/>
    <s v="Mandideep"/>
    <x v="94"/>
    <x v="0"/>
    <s v="Direct"/>
    <n v="2"/>
    <n v="2"/>
    <n v="36.350999999999999"/>
  </r>
  <r>
    <s v="Import"/>
    <s v="Southern Asia"/>
    <s v="India"/>
    <s v="Mundra"/>
    <x v="81"/>
    <x v="0"/>
    <s v="Direct"/>
    <n v="3"/>
    <n v="6"/>
    <n v="27.940100000000001"/>
  </r>
  <r>
    <s v="Import"/>
    <s v="Southern Asia"/>
    <s v="India"/>
    <s v="Mundra"/>
    <x v="64"/>
    <x v="0"/>
    <s v="Direct"/>
    <n v="9"/>
    <n v="18"/>
    <n v="206.32499999999999"/>
  </r>
  <r>
    <s v="Import"/>
    <s v="Southern Asia"/>
    <s v="India"/>
    <s v="Mundra"/>
    <x v="9"/>
    <x v="0"/>
    <s v="Direct"/>
    <n v="1"/>
    <n v="1"/>
    <n v="6.3015999999999996"/>
  </r>
  <r>
    <s v="Import"/>
    <s v="Southern Asia"/>
    <s v="India"/>
    <s v="Mundra"/>
    <x v="44"/>
    <x v="0"/>
    <s v="Direct"/>
    <n v="2"/>
    <n v="3"/>
    <n v="26.678000000000001"/>
  </r>
  <r>
    <s v="Import"/>
    <s v="Southern Asia"/>
    <s v="India"/>
    <s v="Pipavav (Victor) Port"/>
    <x v="94"/>
    <x v="0"/>
    <s v="Direct"/>
    <n v="2"/>
    <n v="2"/>
    <n v="37.112000000000002"/>
  </r>
  <r>
    <s v="Import"/>
    <s v="Southern Asia"/>
    <s v="India"/>
    <s v="Surat"/>
    <x v="5"/>
    <x v="0"/>
    <s v="Direct"/>
    <n v="39"/>
    <n v="39"/>
    <n v="779.93499999999995"/>
  </r>
  <r>
    <s v="Import"/>
    <s v="Southern Asia"/>
    <s v="India"/>
    <s v="Tuticorin"/>
    <x v="10"/>
    <x v="0"/>
    <s v="Direct"/>
    <n v="2"/>
    <n v="2"/>
    <n v="40.1"/>
  </r>
  <r>
    <s v="Import"/>
    <s v="Southern Asia"/>
    <s v="India"/>
    <s v="Tuticorin"/>
    <x v="5"/>
    <x v="0"/>
    <s v="Direct"/>
    <n v="7"/>
    <n v="9"/>
    <n v="165.506"/>
  </r>
  <r>
    <s v="Import"/>
    <s v="Southern Asia"/>
    <s v="India"/>
    <s v="Tuticorin"/>
    <x v="19"/>
    <x v="0"/>
    <s v="Direct"/>
    <n v="1"/>
    <n v="2"/>
    <n v="22.3"/>
  </r>
  <r>
    <s v="Import"/>
    <s v="Southern Asia"/>
    <s v="Myanmar"/>
    <s v="Rangoon"/>
    <x v="52"/>
    <x v="0"/>
    <s v="Direct"/>
    <n v="1"/>
    <n v="1"/>
    <n v="10.97"/>
  </r>
  <r>
    <s v="Import"/>
    <s v="Southern Asia"/>
    <s v="Pakistan"/>
    <s v="Karachi"/>
    <x v="27"/>
    <x v="0"/>
    <s v="Direct"/>
    <n v="1"/>
    <n v="1"/>
    <n v="3.72"/>
  </r>
  <r>
    <s v="Import"/>
    <s v="Southern Asia"/>
    <s v="Pakistan"/>
    <s v="Karachi"/>
    <x v="94"/>
    <x v="0"/>
    <s v="Direct"/>
    <n v="6"/>
    <n v="6"/>
    <n v="132.37299999999999"/>
  </r>
  <r>
    <s v="Import"/>
    <s v="Southern Asia"/>
    <s v="Pakistan"/>
    <s v="Pakistan - other"/>
    <x v="98"/>
    <x v="2"/>
    <s v="Direct"/>
    <n v="1"/>
    <n v="0"/>
    <n v="41864.79"/>
  </r>
  <r>
    <s v="Import"/>
    <s v="Southern Asia"/>
    <s v="Pakistan"/>
    <s v="Qasim International"/>
    <x v="5"/>
    <x v="0"/>
    <s v="Direct"/>
    <n v="1"/>
    <n v="1"/>
    <n v="16.670000000000002"/>
  </r>
  <r>
    <s v="Import"/>
    <s v="Southern Asia"/>
    <s v="Pakistan"/>
    <s v="Qasim International"/>
    <x v="16"/>
    <x v="0"/>
    <s v="Direct"/>
    <n v="1"/>
    <n v="1"/>
    <n v="2.7961999999999998"/>
  </r>
  <r>
    <s v="Import"/>
    <s v="Southern Asia"/>
    <s v="Sri Lanka"/>
    <s v="Colombo"/>
    <x v="27"/>
    <x v="0"/>
    <s v="Direct"/>
    <n v="1"/>
    <n v="1"/>
    <n v="3.1137000000000001"/>
  </r>
  <r>
    <s v="Import"/>
    <s v="Southern Asia"/>
    <s v="Sri Lanka"/>
    <s v="Colombo"/>
    <x v="2"/>
    <x v="0"/>
    <s v="Direct"/>
    <n v="2"/>
    <n v="2"/>
    <n v="21.283999999999999"/>
  </r>
  <r>
    <s v="Import"/>
    <s v="Southern Asia"/>
    <s v="Sri Lanka"/>
    <s v="Colombo"/>
    <x v="0"/>
    <x v="0"/>
    <s v="Direct"/>
    <n v="1"/>
    <n v="1"/>
    <n v="21.95"/>
  </r>
  <r>
    <s v="Import"/>
    <s v="U.S.A."/>
    <s v="United States Of America"/>
    <s v="Baltimore"/>
    <x v="29"/>
    <x v="1"/>
    <s v="Direct"/>
    <n v="92"/>
    <n v="0"/>
    <n v="176.00700000000001"/>
  </r>
  <r>
    <s v="Import"/>
    <s v="U.S.A."/>
    <s v="United States Of America"/>
    <s v="Baltimore"/>
    <x v="3"/>
    <x v="1"/>
    <s v="Direct"/>
    <n v="24"/>
    <n v="0"/>
    <n v="70.983999999999995"/>
  </r>
  <r>
    <s v="Import"/>
    <s v="U.S.A."/>
    <s v="United States Of America"/>
    <s v="Charleston"/>
    <x v="11"/>
    <x v="0"/>
    <s v="Direct"/>
    <n v="1"/>
    <n v="1"/>
    <n v="6.0190000000000001"/>
  </r>
  <r>
    <s v="Import"/>
    <s v="U.S.A."/>
    <s v="United States Of America"/>
    <s v="Chicago"/>
    <x v="81"/>
    <x v="0"/>
    <s v="Direct"/>
    <n v="1"/>
    <n v="1"/>
    <n v="2.7522000000000002"/>
  </r>
  <r>
    <s v="Import"/>
    <s v="U.S.A."/>
    <s v="United States Of America"/>
    <s v="Chicago"/>
    <x v="1"/>
    <x v="0"/>
    <s v="Direct"/>
    <n v="19"/>
    <n v="31"/>
    <n v="265.0179"/>
  </r>
  <r>
    <s v="Import"/>
    <s v="U.S.A."/>
    <s v="United States Of America"/>
    <s v="Dallas"/>
    <x v="2"/>
    <x v="0"/>
    <s v="Direct"/>
    <n v="2"/>
    <n v="4"/>
    <n v="38.827399999999997"/>
  </r>
  <r>
    <s v="Import"/>
    <s v="U.S.A."/>
    <s v="United States Of America"/>
    <s v="Gainesville"/>
    <x v="3"/>
    <x v="0"/>
    <s v="Direct"/>
    <n v="3"/>
    <n v="6"/>
    <n v="29.913"/>
  </r>
  <r>
    <s v="Import"/>
    <s v="U.S.A."/>
    <s v="United States Of America"/>
    <s v="Greer"/>
    <x v="13"/>
    <x v="0"/>
    <s v="Direct"/>
    <n v="2"/>
    <n v="2"/>
    <n v="42.468000000000004"/>
  </r>
  <r>
    <s v="Import"/>
    <s v="U.S.A."/>
    <s v="United States Of America"/>
    <s v="Greer"/>
    <x v="1"/>
    <x v="0"/>
    <s v="Direct"/>
    <n v="2"/>
    <n v="4"/>
    <n v="19.736000000000001"/>
  </r>
  <r>
    <s v="Import"/>
    <s v="U.S.A."/>
    <s v="United States Of America"/>
    <s v="Houston"/>
    <x v="32"/>
    <x v="0"/>
    <s v="Direct"/>
    <n v="5"/>
    <n v="5"/>
    <n v="90.677999999999997"/>
  </r>
  <r>
    <s v="Import"/>
    <s v="U.S.A."/>
    <s v="United States Of America"/>
    <s v="Houston"/>
    <x v="5"/>
    <x v="0"/>
    <s v="Direct"/>
    <n v="8"/>
    <n v="9"/>
    <n v="139.4776"/>
  </r>
  <r>
    <s v="Import"/>
    <s v="U.S.A."/>
    <s v="United States Of America"/>
    <s v="Houston"/>
    <x v="7"/>
    <x v="0"/>
    <s v="Direct"/>
    <n v="1"/>
    <n v="1"/>
    <n v="3.7309999999999999"/>
  </r>
  <r>
    <s v="Import"/>
    <s v="U.S.A."/>
    <s v="United States Of America"/>
    <s v="Houston"/>
    <x v="52"/>
    <x v="0"/>
    <s v="Direct"/>
    <n v="4"/>
    <n v="6"/>
    <n v="42.462000000000003"/>
  </r>
  <r>
    <s v="Import"/>
    <s v="U.S.A."/>
    <s v="United States Of America"/>
    <s v="Long Beach"/>
    <x v="5"/>
    <x v="0"/>
    <s v="Direct"/>
    <n v="6"/>
    <n v="7"/>
    <n v="101.6725"/>
  </r>
  <r>
    <s v="Import"/>
    <s v="U.S.A."/>
    <s v="United States Of America"/>
    <s v="Long Beach"/>
    <x v="25"/>
    <x v="0"/>
    <s v="Direct"/>
    <n v="7"/>
    <n v="14"/>
    <n v="165.429"/>
  </r>
  <r>
    <s v="Import"/>
    <s v="U.S.A."/>
    <s v="United States Of America"/>
    <s v="Long Beach"/>
    <x v="3"/>
    <x v="0"/>
    <s v="Direct"/>
    <n v="5"/>
    <n v="8"/>
    <n v="86.537300000000002"/>
  </r>
  <r>
    <s v="Import"/>
    <s v="U.S.A."/>
    <s v="United States Of America"/>
    <s v="Long Beach"/>
    <x v="12"/>
    <x v="0"/>
    <s v="Direct"/>
    <n v="2"/>
    <n v="2"/>
    <n v="39.698999999999998"/>
  </r>
  <r>
    <s v="Import"/>
    <s v="U.S.A."/>
    <s v="United States Of America"/>
    <s v="Los Angeles"/>
    <x v="35"/>
    <x v="0"/>
    <s v="Direct"/>
    <n v="1"/>
    <n v="2"/>
    <n v="6.1561000000000003"/>
  </r>
  <r>
    <s v="Import"/>
    <s v="U.S.A."/>
    <s v="United States Of America"/>
    <s v="Memphis"/>
    <x v="2"/>
    <x v="0"/>
    <s v="Direct"/>
    <n v="1"/>
    <n v="1"/>
    <n v="14.152200000000001"/>
  </r>
  <r>
    <s v="Import"/>
    <s v="U.S.A."/>
    <s v="United States Of America"/>
    <s v="Memphis"/>
    <x v="16"/>
    <x v="0"/>
    <s v="Direct"/>
    <n v="1"/>
    <n v="2"/>
    <n v="13.607900000000001"/>
  </r>
  <r>
    <s v="Import"/>
    <s v="U.S.A."/>
    <s v="United States Of America"/>
    <s v="Nashville"/>
    <x v="93"/>
    <x v="0"/>
    <s v="Direct"/>
    <n v="2"/>
    <n v="4"/>
    <n v="54.066000000000003"/>
  </r>
  <r>
    <s v="Import"/>
    <s v="U.S.A."/>
    <s v="United States Of America"/>
    <s v="New Orleans"/>
    <x v="3"/>
    <x v="0"/>
    <s v="Direct"/>
    <n v="4"/>
    <n v="4"/>
    <n v="59.680999999999997"/>
  </r>
  <r>
    <s v="Import"/>
    <s v="U.S.A."/>
    <s v="United States Of America"/>
    <s v="New York"/>
    <x v="5"/>
    <x v="0"/>
    <s v="Direct"/>
    <n v="6"/>
    <n v="9"/>
    <n v="45.478000000000002"/>
  </r>
  <r>
    <s v="Import"/>
    <s v="U.S.A."/>
    <s v="United States Of America"/>
    <s v="New York"/>
    <x v="2"/>
    <x v="0"/>
    <s v="Direct"/>
    <n v="14"/>
    <n v="27"/>
    <n v="193.53210000000001"/>
  </r>
  <r>
    <s v="Import"/>
    <s v="U.S.A."/>
    <s v="United States Of America"/>
    <s v="New York"/>
    <x v="23"/>
    <x v="0"/>
    <s v="Direct"/>
    <n v="1"/>
    <n v="1"/>
    <n v="16.404599999999999"/>
  </r>
  <r>
    <s v="Import"/>
    <s v="U.S.A."/>
    <s v="United States Of America"/>
    <s v="New York"/>
    <x v="3"/>
    <x v="0"/>
    <s v="Direct"/>
    <n v="2"/>
    <n v="4"/>
    <n v="6.1234000000000002"/>
  </r>
  <r>
    <s v="Import"/>
    <s v="U.S.A."/>
    <s v="United States Of America"/>
    <s v="Norfolk"/>
    <x v="11"/>
    <x v="0"/>
    <s v="Direct"/>
    <n v="2"/>
    <n v="4"/>
    <n v="12.622999999999999"/>
  </r>
  <r>
    <s v="Import"/>
    <s v="U.S.A."/>
    <s v="United States Of America"/>
    <s v="Oakland"/>
    <x v="20"/>
    <x v="0"/>
    <s v="Direct"/>
    <n v="3"/>
    <n v="6"/>
    <n v="90.275999999999996"/>
  </r>
  <r>
    <s v="Import"/>
    <s v="U.S.A."/>
    <s v="United States Of America"/>
    <s v="Philadelphia"/>
    <x v="1"/>
    <x v="0"/>
    <s v="Direct"/>
    <n v="1"/>
    <n v="1"/>
    <n v="0.71"/>
  </r>
  <r>
    <s v="Import"/>
    <s v="U.S.A."/>
    <s v="United States Of America"/>
    <s v="Salt Lake City"/>
    <x v="8"/>
    <x v="0"/>
    <s v="Direct"/>
    <n v="1"/>
    <n v="1"/>
    <n v="10.5"/>
  </r>
  <r>
    <s v="Import"/>
    <s v="U.S.A."/>
    <s v="United States Of America"/>
    <s v="Savannah"/>
    <x v="47"/>
    <x v="0"/>
    <s v="Direct"/>
    <n v="1"/>
    <n v="1"/>
    <n v="9.9100999999999999"/>
  </r>
  <r>
    <s v="Import"/>
    <s v="U.S.A."/>
    <s v="United States Of America"/>
    <s v="Savannah"/>
    <x v="2"/>
    <x v="0"/>
    <s v="Direct"/>
    <n v="2"/>
    <n v="2"/>
    <n v="23.071999999999999"/>
  </r>
  <r>
    <s v="Import"/>
    <s v="U.S.A."/>
    <s v="United States Of America"/>
    <s v="Savannah"/>
    <x v="29"/>
    <x v="1"/>
    <s v="Direct"/>
    <n v="389"/>
    <n v="0"/>
    <n v="820.69100000000003"/>
  </r>
  <r>
    <s v="Import"/>
    <s v="U.S.A."/>
    <s v="United States Of America"/>
    <s v="Savannah"/>
    <x v="62"/>
    <x v="0"/>
    <s v="Direct"/>
    <n v="1"/>
    <n v="2"/>
    <n v="18.390599999999999"/>
  </r>
  <r>
    <s v="Import"/>
    <s v="U.S.A."/>
    <s v="United States Of America"/>
    <s v="Savannah"/>
    <x v="3"/>
    <x v="1"/>
    <s v="Direct"/>
    <n v="143"/>
    <n v="0"/>
    <n v="368.72879999999998"/>
  </r>
  <r>
    <s v="Import"/>
    <s v="U.S.A."/>
    <s v="United States Of America"/>
    <s v="Savannah"/>
    <x v="76"/>
    <x v="0"/>
    <s v="Direct"/>
    <n v="15"/>
    <n v="30"/>
    <n v="300.928"/>
  </r>
  <r>
    <s v="Import"/>
    <s v="U.S.A."/>
    <s v="United States Of America"/>
    <s v="Savannah"/>
    <x v="11"/>
    <x v="1"/>
    <s v="Transhipment"/>
    <n v="2"/>
    <n v="0"/>
    <n v="18.369"/>
  </r>
  <r>
    <s v="Import"/>
    <s v="U.S.A."/>
    <s v="United States Of America"/>
    <s v="Seattle"/>
    <x v="52"/>
    <x v="0"/>
    <s v="Direct"/>
    <n v="16"/>
    <n v="32"/>
    <n v="363.77749999999997"/>
  </r>
  <r>
    <s v="Import"/>
    <s v="U.S.A."/>
    <s v="United States Of America"/>
    <s v="Seattle"/>
    <x v="11"/>
    <x v="0"/>
    <s v="Direct"/>
    <n v="2"/>
    <n v="4"/>
    <n v="27.900500000000001"/>
  </r>
  <r>
    <s v="Import"/>
    <s v="U.S.A."/>
    <s v="United States Of America"/>
    <s v="ST LOUIS"/>
    <x v="1"/>
    <x v="0"/>
    <s v="Direct"/>
    <n v="2"/>
    <n v="3"/>
    <n v="21.458100000000002"/>
  </r>
  <r>
    <s v="Import"/>
    <s v="U.S.A."/>
    <s v="United States Of America"/>
    <s v="USA - other"/>
    <x v="63"/>
    <x v="0"/>
    <s v="Direct"/>
    <n v="1"/>
    <n v="2"/>
    <n v="15.164999999999999"/>
  </r>
  <r>
    <s v="Import"/>
    <s v="U.S.A."/>
    <s v="United States Of America"/>
    <s v="USA - other"/>
    <x v="1"/>
    <x v="0"/>
    <s v="Direct"/>
    <n v="1"/>
    <n v="2"/>
    <n v="21.019500000000001"/>
  </r>
  <r>
    <s v="Import"/>
    <s v="United Kingdom and Ireland"/>
    <s v="Ireland"/>
    <s v="Dublin"/>
    <x v="5"/>
    <x v="0"/>
    <s v="Direct"/>
    <n v="1"/>
    <n v="2"/>
    <n v="12.5"/>
  </r>
  <r>
    <s v="Import"/>
    <s v="United Kingdom and Ireland"/>
    <s v="Ireland"/>
    <s v="Dublin"/>
    <x v="20"/>
    <x v="0"/>
    <s v="Direct"/>
    <n v="1"/>
    <n v="2"/>
    <n v="25.2197"/>
  </r>
  <r>
    <s v="Import"/>
    <s v="United Kingdom and Ireland"/>
    <s v="United Kingdom"/>
    <s v="Belfast"/>
    <x v="1"/>
    <x v="0"/>
    <s v="Direct"/>
    <n v="12"/>
    <n v="23"/>
    <n v="137.477"/>
  </r>
  <r>
    <s v="Import"/>
    <s v="United Kingdom and Ireland"/>
    <s v="United Kingdom"/>
    <s v="Belfast"/>
    <x v="4"/>
    <x v="0"/>
    <s v="Direct"/>
    <n v="2"/>
    <n v="2"/>
    <n v="6.2946"/>
  </r>
  <r>
    <s v="Import"/>
    <s v="United Kingdom and Ireland"/>
    <s v="United Kingdom"/>
    <s v="Belfast"/>
    <x v="8"/>
    <x v="0"/>
    <s v="Direct"/>
    <n v="1"/>
    <n v="2"/>
    <n v="5.8752000000000004"/>
  </r>
  <r>
    <s v="Import"/>
    <s v="United Kingdom and Ireland"/>
    <s v="United Kingdom"/>
    <s v="Birkenhead"/>
    <x v="8"/>
    <x v="0"/>
    <s v="Direct"/>
    <n v="1"/>
    <n v="2"/>
    <n v="4.3090000000000002"/>
  </r>
  <r>
    <s v="Import"/>
    <s v="United Kingdom and Ireland"/>
    <s v="United Kingdom"/>
    <s v="Felixstowe"/>
    <x v="5"/>
    <x v="0"/>
    <s v="Direct"/>
    <n v="1"/>
    <n v="1"/>
    <n v="24.388999999999999"/>
  </r>
  <r>
    <s v="Import"/>
    <s v="United Kingdom and Ireland"/>
    <s v="United Kingdom"/>
    <s v="Felixstowe"/>
    <x v="2"/>
    <x v="0"/>
    <s v="Direct"/>
    <n v="1"/>
    <n v="2"/>
    <n v="8.3040000000000003"/>
  </r>
  <r>
    <s v="Import"/>
    <s v="United Kingdom and Ireland"/>
    <s v="United Kingdom"/>
    <s v="Felixstowe"/>
    <x v="7"/>
    <x v="0"/>
    <s v="Direct"/>
    <n v="1"/>
    <n v="2"/>
    <n v="0.95"/>
  </r>
  <r>
    <s v="Import"/>
    <s v="United Kingdom and Ireland"/>
    <s v="United Kingdom"/>
    <s v="Grangemouth"/>
    <x v="93"/>
    <x v="0"/>
    <s v="Direct"/>
    <n v="5"/>
    <n v="9"/>
    <n v="77.739099999999993"/>
  </r>
  <r>
    <s v="Import"/>
    <s v="United Kingdom and Ireland"/>
    <s v="United Kingdom"/>
    <s v="London"/>
    <x v="4"/>
    <x v="0"/>
    <s v="Direct"/>
    <n v="3"/>
    <n v="4"/>
    <n v="8.8049999999999997"/>
  </r>
  <r>
    <s v="Import"/>
    <s v="United Kingdom and Ireland"/>
    <s v="United Kingdom"/>
    <s v="London Gateway Port"/>
    <x v="1"/>
    <x v="0"/>
    <s v="Direct"/>
    <n v="1"/>
    <n v="1"/>
    <n v="6"/>
  </r>
  <r>
    <s v="Import"/>
    <s v="United Kingdom and Ireland"/>
    <s v="United Kingdom"/>
    <s v="London Gateway Port"/>
    <x v="44"/>
    <x v="0"/>
    <s v="Direct"/>
    <n v="1"/>
    <n v="1"/>
    <n v="17.152000000000001"/>
  </r>
  <r>
    <s v="Import"/>
    <s v="United Kingdom and Ireland"/>
    <s v="United Kingdom"/>
    <s v="Montrose"/>
    <x v="2"/>
    <x v="1"/>
    <s v="Direct"/>
    <n v="24"/>
    <n v="0"/>
    <n v="159.71899999999999"/>
  </r>
  <r>
    <s v="Import"/>
    <s v="United Kingdom and Ireland"/>
    <s v="United Kingdom"/>
    <s v="Norwich"/>
    <x v="5"/>
    <x v="0"/>
    <s v="Direct"/>
    <n v="4"/>
    <n v="4"/>
    <n v="87.983999999999995"/>
  </r>
  <r>
    <s v="Import"/>
    <s v="United Kingdom and Ireland"/>
    <s v="United Kingdom"/>
    <s v="PORTSMOUTH"/>
    <x v="4"/>
    <x v="0"/>
    <s v="Direct"/>
    <n v="1"/>
    <n v="1"/>
    <n v="2.2109999999999999"/>
  </r>
  <r>
    <s v="Import"/>
    <s v="United Kingdom and Ireland"/>
    <s v="United Kingdom"/>
    <s v="RAINHAM"/>
    <x v="6"/>
    <x v="0"/>
    <s v="Direct"/>
    <n v="1"/>
    <n v="2"/>
    <n v="3.8079999999999998"/>
  </r>
  <r>
    <s v="Import"/>
    <s v="United Kingdom and Ireland"/>
    <s v="United Kingdom"/>
    <s v="Rotherham"/>
    <x v="5"/>
    <x v="0"/>
    <s v="Direct"/>
    <n v="1"/>
    <n v="1"/>
    <n v="14.41"/>
  </r>
  <r>
    <s v="Import"/>
    <s v="South-East Asia"/>
    <s v="Indonesia"/>
    <s v="Jakarta"/>
    <x v="0"/>
    <x v="0"/>
    <s v="Direct"/>
    <n v="1"/>
    <n v="2"/>
    <n v="17.391999999999999"/>
  </r>
  <r>
    <s v="Import"/>
    <s v="South-East Asia"/>
    <s v="Indonesia"/>
    <s v="Jakarta"/>
    <x v="3"/>
    <x v="0"/>
    <s v="Direct"/>
    <n v="1"/>
    <n v="2"/>
    <n v="3.5190000000000001"/>
  </r>
  <r>
    <s v="Import"/>
    <s v="South-East Asia"/>
    <s v="Indonesia"/>
    <s v="Jakarta"/>
    <x v="76"/>
    <x v="0"/>
    <s v="Direct"/>
    <n v="16"/>
    <n v="26"/>
    <n v="133.95439999999999"/>
  </r>
  <r>
    <s v="Import"/>
    <s v="South-East Asia"/>
    <s v="Indonesia"/>
    <s v="Jakarta"/>
    <x v="8"/>
    <x v="0"/>
    <s v="Direct"/>
    <n v="24"/>
    <n v="47"/>
    <n v="147.06569999999999"/>
  </r>
  <r>
    <s v="Import"/>
    <s v="South-East Asia"/>
    <s v="Indonesia"/>
    <s v="Jakarta"/>
    <x v="86"/>
    <x v="0"/>
    <s v="Direct"/>
    <n v="7"/>
    <n v="7"/>
    <n v="172.06"/>
  </r>
  <r>
    <s v="Import"/>
    <s v="South-East Asia"/>
    <s v="Indonesia"/>
    <s v="Jakarta"/>
    <x v="17"/>
    <x v="0"/>
    <s v="Direct"/>
    <n v="25"/>
    <n v="45"/>
    <n v="195.12379999999999"/>
  </r>
  <r>
    <s v="Import"/>
    <s v="South-East Asia"/>
    <s v="Indonesia"/>
    <s v="Jakarta"/>
    <x v="16"/>
    <x v="0"/>
    <s v="Direct"/>
    <n v="3"/>
    <n v="3"/>
    <n v="69"/>
  </r>
  <r>
    <s v="Import"/>
    <s v="South-East Asia"/>
    <s v="Indonesia"/>
    <s v="Makassar"/>
    <x v="38"/>
    <x v="0"/>
    <s v="Direct"/>
    <n v="1"/>
    <n v="1"/>
    <n v="11.2"/>
  </r>
  <r>
    <s v="Import"/>
    <s v="South-East Asia"/>
    <s v="Indonesia"/>
    <s v="Perawang"/>
    <x v="76"/>
    <x v="0"/>
    <s v="Direct"/>
    <n v="2"/>
    <n v="4"/>
    <n v="14.7776"/>
  </r>
  <r>
    <s v="Import"/>
    <s v="South-East Asia"/>
    <s v="Indonesia"/>
    <s v="Semarang"/>
    <x v="63"/>
    <x v="0"/>
    <s v="Direct"/>
    <n v="9"/>
    <n v="17"/>
    <n v="175.64699999999999"/>
  </r>
  <r>
    <s v="Import"/>
    <s v="South-East Asia"/>
    <s v="Indonesia"/>
    <s v="Semarang"/>
    <x v="81"/>
    <x v="0"/>
    <s v="Direct"/>
    <n v="27"/>
    <n v="46"/>
    <n v="176.85990000000001"/>
  </r>
  <r>
    <s v="Import"/>
    <s v="South-East Asia"/>
    <s v="Indonesia"/>
    <s v="Semarang"/>
    <x v="44"/>
    <x v="0"/>
    <s v="Direct"/>
    <n v="1"/>
    <n v="2"/>
    <n v="15.855"/>
  </r>
  <r>
    <s v="Import"/>
    <s v="South-East Asia"/>
    <s v="Indonesia"/>
    <s v="Surabaya"/>
    <x v="10"/>
    <x v="0"/>
    <s v="Direct"/>
    <n v="1"/>
    <n v="1"/>
    <n v="10.88"/>
  </r>
  <r>
    <s v="Import"/>
    <s v="South-East Asia"/>
    <s v="Indonesia"/>
    <s v="Surabaya"/>
    <x v="5"/>
    <x v="0"/>
    <s v="Direct"/>
    <n v="5"/>
    <n v="5"/>
    <n v="105.35"/>
  </r>
  <r>
    <s v="Import"/>
    <s v="South-East Asia"/>
    <s v="Indonesia"/>
    <s v="Surabaya"/>
    <x v="7"/>
    <x v="0"/>
    <s v="Direct"/>
    <n v="1"/>
    <n v="1"/>
    <n v="7"/>
  </r>
  <r>
    <s v="Import"/>
    <s v="South-East Asia"/>
    <s v="Indonesia"/>
    <s v="Surabaya"/>
    <x v="76"/>
    <x v="0"/>
    <s v="Direct"/>
    <n v="19"/>
    <n v="31"/>
    <n v="247.69290000000001"/>
  </r>
  <r>
    <s v="Import"/>
    <s v="South-East Asia"/>
    <s v="Indonesia"/>
    <s v="Surabaya"/>
    <x v="8"/>
    <x v="0"/>
    <s v="Direct"/>
    <n v="1"/>
    <n v="1"/>
    <n v="15.288"/>
  </r>
  <r>
    <s v="Import"/>
    <s v="South-East Asia"/>
    <s v="Malaysia"/>
    <s v="Kuantan"/>
    <x v="5"/>
    <x v="0"/>
    <s v="Direct"/>
    <n v="2"/>
    <n v="2"/>
    <n v="48.42"/>
  </r>
  <r>
    <s v="Import"/>
    <s v="South-East Asia"/>
    <s v="Malaysia"/>
    <s v="Malaysia - other"/>
    <x v="98"/>
    <x v="2"/>
    <s v="Direct"/>
    <n v="1"/>
    <n v="0"/>
    <n v="45186.79"/>
  </r>
  <r>
    <s v="Import"/>
    <s v="South-East Asia"/>
    <s v="Malaysia"/>
    <s v="Pasir Gudang"/>
    <x v="82"/>
    <x v="0"/>
    <s v="Direct"/>
    <n v="2"/>
    <n v="2"/>
    <n v="32.119999999999997"/>
  </r>
  <r>
    <s v="Import"/>
    <s v="South-East Asia"/>
    <s v="Malaysia"/>
    <s v="Pasir Gudang"/>
    <x v="10"/>
    <x v="0"/>
    <s v="Direct"/>
    <n v="3"/>
    <n v="3"/>
    <n v="79.811999999999998"/>
  </r>
  <r>
    <s v="Import"/>
    <s v="South-East Asia"/>
    <s v="Malaysia"/>
    <s v="Pasir Gudang"/>
    <x v="49"/>
    <x v="0"/>
    <s v="Direct"/>
    <n v="25"/>
    <n v="25"/>
    <n v="526.18859999999995"/>
  </r>
  <r>
    <s v="Import"/>
    <s v="South-East Asia"/>
    <s v="Malaysia"/>
    <s v="Pasir Gudang"/>
    <x v="1"/>
    <x v="0"/>
    <s v="Direct"/>
    <n v="2"/>
    <n v="4"/>
    <n v="7.94"/>
  </r>
  <r>
    <s v="Import"/>
    <s v="South-East Asia"/>
    <s v="Malaysia"/>
    <s v="Pasir Gudang"/>
    <x v="62"/>
    <x v="0"/>
    <s v="Direct"/>
    <n v="3"/>
    <n v="3"/>
    <n v="52.302399999999999"/>
  </r>
  <r>
    <s v="Import"/>
    <s v="South-East Asia"/>
    <s v="Malaysia"/>
    <s v="Penang"/>
    <x v="74"/>
    <x v="0"/>
    <s v="Direct"/>
    <n v="1"/>
    <n v="1"/>
    <n v="8.8580000000000005"/>
  </r>
  <r>
    <s v="Import"/>
    <s v="South-East Asia"/>
    <s v="Malaysia"/>
    <s v="Penang"/>
    <x v="64"/>
    <x v="0"/>
    <s v="Direct"/>
    <n v="5"/>
    <n v="5"/>
    <n v="122.131"/>
  </r>
  <r>
    <s v="Import"/>
    <s v="South-East Asia"/>
    <s v="Malaysia"/>
    <s v="Penang"/>
    <x v="43"/>
    <x v="0"/>
    <s v="Direct"/>
    <n v="1"/>
    <n v="2"/>
    <n v="25"/>
  </r>
  <r>
    <s v="Import"/>
    <s v="South-East Asia"/>
    <s v="Malaysia"/>
    <s v="Penang"/>
    <x v="0"/>
    <x v="0"/>
    <s v="Direct"/>
    <n v="2"/>
    <n v="2"/>
    <n v="43"/>
  </r>
  <r>
    <s v="Import"/>
    <s v="South-East Asia"/>
    <s v="Malaysia"/>
    <s v="Port Klang"/>
    <x v="67"/>
    <x v="0"/>
    <s v="Direct"/>
    <n v="1"/>
    <n v="1"/>
    <n v="23.44"/>
  </r>
  <r>
    <s v="Import"/>
    <s v="South-East Asia"/>
    <s v="Malaysia"/>
    <s v="Port Klang"/>
    <x v="63"/>
    <x v="0"/>
    <s v="Direct"/>
    <n v="1"/>
    <n v="1"/>
    <n v="3.4823"/>
  </r>
  <r>
    <s v="Import"/>
    <s v="United Kingdom and Ireland"/>
    <s v="United Kingdom"/>
    <s v="Rotherham"/>
    <x v="23"/>
    <x v="0"/>
    <s v="Direct"/>
    <n v="3"/>
    <n v="5"/>
    <n v="44.296999999999997"/>
  </r>
  <r>
    <s v="Import"/>
    <s v="United Kingdom and Ireland"/>
    <s v="United Kingdom"/>
    <s v="Shaftesbury"/>
    <x v="7"/>
    <x v="0"/>
    <s v="Direct"/>
    <n v="1"/>
    <n v="2"/>
    <n v="2.3410000000000002"/>
  </r>
  <r>
    <s v="Import"/>
    <s v="United Kingdom and Ireland"/>
    <s v="United Kingdom"/>
    <s v="Slough"/>
    <x v="3"/>
    <x v="0"/>
    <s v="Direct"/>
    <n v="2"/>
    <n v="3"/>
    <n v="6.0670000000000002"/>
  </r>
  <r>
    <s v="Import"/>
    <s v="United Kingdom and Ireland"/>
    <s v="United Kingdom"/>
    <s v="Southampton"/>
    <x v="1"/>
    <x v="0"/>
    <s v="Direct"/>
    <n v="2"/>
    <n v="3"/>
    <n v="18.248999999999999"/>
  </r>
  <r>
    <s v="Import"/>
    <s v="United Kingdom and Ireland"/>
    <s v="United Kingdom"/>
    <s v="Southampton"/>
    <x v="29"/>
    <x v="1"/>
    <s v="Direct"/>
    <n v="102"/>
    <n v="0"/>
    <n v="210.857"/>
  </r>
  <r>
    <s v="Import"/>
    <s v="United Kingdom and Ireland"/>
    <s v="United Kingdom"/>
    <s v="Southampton"/>
    <x v="3"/>
    <x v="1"/>
    <s v="Direct"/>
    <n v="2"/>
    <n v="0"/>
    <n v="1.1599999999999999"/>
  </r>
  <r>
    <s v="Import"/>
    <s v="United Kingdom and Ireland"/>
    <s v="United Kingdom"/>
    <s v="Stonehaven"/>
    <x v="4"/>
    <x v="0"/>
    <s v="Direct"/>
    <n v="1"/>
    <n v="1"/>
    <n v="3"/>
  </r>
  <r>
    <s v="Import"/>
    <s v="United Kingdom and Ireland"/>
    <s v="United Kingdom"/>
    <s v="United Kingdom - other"/>
    <x v="10"/>
    <x v="0"/>
    <s v="Direct"/>
    <n v="1"/>
    <n v="1"/>
    <n v="7.133"/>
  </r>
  <r>
    <s v="Import"/>
    <s v="United Kingdom and Ireland"/>
    <s v="United Kingdom"/>
    <s v="United Kingdom - other"/>
    <x v="5"/>
    <x v="0"/>
    <s v="Direct"/>
    <n v="3"/>
    <n v="6"/>
    <n v="61.6509"/>
  </r>
  <r>
    <s v="Import"/>
    <s v="United Kingdom and Ireland"/>
    <s v="United Kingdom"/>
    <s v="United Kingdom - other"/>
    <x v="1"/>
    <x v="0"/>
    <s v="Direct"/>
    <n v="1"/>
    <n v="2"/>
    <n v="5.7060000000000004"/>
  </r>
  <r>
    <s v="Import"/>
    <s v="United Kingdom and Ireland"/>
    <s v="United Kingdom"/>
    <s v="United Kingdom - other"/>
    <x v="62"/>
    <x v="0"/>
    <s v="Direct"/>
    <n v="4"/>
    <n v="8"/>
    <n v="87.146299999999997"/>
  </r>
  <r>
    <s v="Import"/>
    <s v="United Kingdom and Ireland"/>
    <s v="United Kingdom"/>
    <s v="United Kingdom - other"/>
    <x v="4"/>
    <x v="0"/>
    <s v="Direct"/>
    <n v="8"/>
    <n v="15"/>
    <n v="44.389600000000002"/>
  </r>
  <r>
    <s v="Import"/>
    <s v="West Indies"/>
    <s v="Trinidad and Tobago"/>
    <s v="PORT OF SPAIN"/>
    <x v="5"/>
    <x v="0"/>
    <s v="Direct"/>
    <n v="1"/>
    <n v="2"/>
    <n v="8.1487999999999996"/>
  </r>
  <r>
    <s v="Import"/>
    <s v="Western Europe"/>
    <s v="Belgium"/>
    <s v="Antwerp"/>
    <x v="5"/>
    <x v="0"/>
    <s v="Direct"/>
    <n v="19"/>
    <n v="19"/>
    <n v="401.65640000000002"/>
  </r>
  <r>
    <s v="Import"/>
    <s v="Western Europe"/>
    <s v="Belgium"/>
    <s v="Antwerp"/>
    <x v="25"/>
    <x v="0"/>
    <s v="Direct"/>
    <n v="6"/>
    <n v="12"/>
    <n v="134.46279999999999"/>
  </r>
  <r>
    <s v="Import"/>
    <s v="Western Europe"/>
    <s v="Belgium"/>
    <s v="Antwerp"/>
    <x v="7"/>
    <x v="0"/>
    <s v="Direct"/>
    <n v="6"/>
    <n v="12"/>
    <n v="57.808"/>
  </r>
  <r>
    <s v="Import"/>
    <s v="Western Europe"/>
    <s v="Belgium"/>
    <s v="Antwerp"/>
    <x v="29"/>
    <x v="1"/>
    <s v="Direct"/>
    <n v="51"/>
    <n v="0"/>
    <n v="72.624200000000002"/>
  </r>
  <r>
    <s v="Import"/>
    <s v="Western Europe"/>
    <s v="Belgium"/>
    <s v="Antwerp"/>
    <x v="23"/>
    <x v="0"/>
    <s v="Direct"/>
    <n v="8"/>
    <n v="8"/>
    <n v="193.60400000000001"/>
  </r>
  <r>
    <s v="Import"/>
    <s v="Western Europe"/>
    <s v="Belgium"/>
    <s v="Antwerp"/>
    <x v="52"/>
    <x v="0"/>
    <s v="Direct"/>
    <n v="12"/>
    <n v="22"/>
    <n v="246.45590000000001"/>
  </r>
  <r>
    <s v="Import"/>
    <s v="Western Europe"/>
    <s v="Belgium"/>
    <s v="Antwerp"/>
    <x v="3"/>
    <x v="1"/>
    <s v="Direct"/>
    <n v="10"/>
    <n v="0"/>
    <n v="62.454999999999998"/>
  </r>
  <r>
    <s v="Import"/>
    <s v="Western Europe"/>
    <s v="Belgium"/>
    <s v="Antwerp"/>
    <x v="3"/>
    <x v="0"/>
    <s v="Direct"/>
    <n v="1"/>
    <n v="2"/>
    <n v="15.5"/>
  </r>
  <r>
    <s v="Import"/>
    <s v="Western Europe"/>
    <s v="Belgium"/>
    <s v="Antwerp"/>
    <x v="12"/>
    <x v="0"/>
    <s v="Direct"/>
    <n v="4"/>
    <n v="4"/>
    <n v="67.355999999999995"/>
  </r>
  <r>
    <s v="Import"/>
    <s v="Western Europe"/>
    <s v="Belgium"/>
    <s v="Antwerp"/>
    <x v="19"/>
    <x v="0"/>
    <s v="Direct"/>
    <n v="32"/>
    <n v="32"/>
    <n v="767.33199999999999"/>
  </r>
  <r>
    <s v="Import"/>
    <s v="Western Europe"/>
    <s v="Belgium"/>
    <s v="Antwerp"/>
    <x v="90"/>
    <x v="0"/>
    <s v="Direct"/>
    <n v="1"/>
    <n v="1"/>
    <n v="22.486000000000001"/>
  </r>
  <r>
    <s v="Import"/>
    <s v="Western Europe"/>
    <s v="Belgium"/>
    <s v="Antwerp"/>
    <x v="11"/>
    <x v="1"/>
    <s v="Direct"/>
    <n v="6"/>
    <n v="0"/>
    <n v="127.613"/>
  </r>
  <r>
    <s v="Import"/>
    <s v="Western Europe"/>
    <s v="Belgium"/>
    <s v="Zeebrugge"/>
    <x v="63"/>
    <x v="0"/>
    <s v="Direct"/>
    <n v="1"/>
    <n v="1"/>
    <n v="16.858799999999999"/>
  </r>
  <r>
    <s v="Import"/>
    <s v="Western Europe"/>
    <s v="Belgium"/>
    <s v="Zeebrugge"/>
    <x v="1"/>
    <x v="1"/>
    <s v="Direct"/>
    <n v="1"/>
    <n v="0"/>
    <n v="23.9"/>
  </r>
  <r>
    <s v="Import"/>
    <s v="Western Europe"/>
    <s v="France"/>
    <s v="Fos-Sur-Mer"/>
    <x v="74"/>
    <x v="0"/>
    <s v="Direct"/>
    <n v="1"/>
    <n v="1"/>
    <n v="5.3689999999999998"/>
  </r>
  <r>
    <s v="Import"/>
    <s v="Western Europe"/>
    <s v="France"/>
    <s v="Fos-Sur-Mer"/>
    <x v="11"/>
    <x v="0"/>
    <s v="Direct"/>
    <n v="2"/>
    <n v="4"/>
    <n v="27.4846"/>
  </r>
  <r>
    <s v="Import"/>
    <s v="Western Europe"/>
    <s v="France"/>
    <s v="France - other"/>
    <x v="24"/>
    <x v="0"/>
    <s v="Direct"/>
    <n v="5"/>
    <n v="10"/>
    <n v="78.787899999999993"/>
  </r>
  <r>
    <s v="Import"/>
    <s v="Western Europe"/>
    <s v="France"/>
    <s v="La Rochelle"/>
    <x v="1"/>
    <x v="0"/>
    <s v="Direct"/>
    <n v="1"/>
    <n v="2"/>
    <n v="22.395"/>
  </r>
  <r>
    <s v="Import"/>
    <s v="Western Europe"/>
    <s v="France"/>
    <s v="Le Havre"/>
    <x v="2"/>
    <x v="0"/>
    <s v="Direct"/>
    <n v="1"/>
    <n v="2"/>
    <n v="7.2960000000000003"/>
  </r>
  <r>
    <s v="Import"/>
    <s v="Western Europe"/>
    <s v="France"/>
    <s v="Le Havre"/>
    <x v="7"/>
    <x v="0"/>
    <s v="Direct"/>
    <n v="1"/>
    <n v="1"/>
    <n v="2.0390000000000001"/>
  </r>
  <r>
    <s v="Import"/>
    <s v="Western Europe"/>
    <s v="France"/>
    <s v="Le Havre"/>
    <x v="29"/>
    <x v="1"/>
    <s v="Direct"/>
    <n v="3"/>
    <n v="0"/>
    <n v="4.0999999999999996"/>
  </r>
  <r>
    <s v="Import"/>
    <s v="Western Europe"/>
    <s v="France"/>
    <s v="Le Havre"/>
    <x v="52"/>
    <x v="0"/>
    <s v="Direct"/>
    <n v="3"/>
    <n v="6"/>
    <n v="49.965800000000002"/>
  </r>
  <r>
    <s v="Import"/>
    <s v="Western Europe"/>
    <s v="France"/>
    <s v="Le Havre"/>
    <x v="36"/>
    <x v="0"/>
    <s v="Direct"/>
    <n v="3"/>
    <n v="4"/>
    <n v="54.4848"/>
  </r>
  <r>
    <s v="Import"/>
    <s v="Western Europe"/>
    <s v="France"/>
    <s v="St-Nabord"/>
    <x v="76"/>
    <x v="0"/>
    <s v="Direct"/>
    <n v="2"/>
    <n v="4"/>
    <n v="43.838000000000001"/>
  </r>
  <r>
    <s v="Import"/>
    <s v="Western Europe"/>
    <s v="Germany, Federal Republic of"/>
    <s v="BAD HERSFELD"/>
    <x v="81"/>
    <x v="0"/>
    <s v="Direct"/>
    <n v="1"/>
    <n v="2"/>
    <n v="8.4499999999999993"/>
  </r>
  <r>
    <s v="Import"/>
    <s v="Western Europe"/>
    <s v="Germany, Federal Republic of"/>
    <s v="Bremerhaven"/>
    <x v="21"/>
    <x v="0"/>
    <s v="Direct"/>
    <n v="3"/>
    <n v="3"/>
    <n v="73.260000000000005"/>
  </r>
  <r>
    <s v="Import"/>
    <s v="Western Europe"/>
    <s v="Germany, Federal Republic of"/>
    <s v="Bremerhaven"/>
    <x v="11"/>
    <x v="1"/>
    <s v="Direct"/>
    <n v="12"/>
    <n v="0"/>
    <n v="364.69940000000003"/>
  </r>
  <r>
    <s v="Import"/>
    <s v="Western Europe"/>
    <s v="Germany, Federal Republic of"/>
    <s v="Burgau"/>
    <x v="62"/>
    <x v="0"/>
    <s v="Direct"/>
    <n v="1"/>
    <n v="2"/>
    <n v="18.635999999999999"/>
  </r>
  <r>
    <s v="Import"/>
    <s v="Western Europe"/>
    <s v="Germany, Federal Republic of"/>
    <s v="Burgau"/>
    <x v="8"/>
    <x v="0"/>
    <s v="Direct"/>
    <n v="1"/>
    <n v="2"/>
    <n v="25.405999999999999"/>
  </r>
  <r>
    <s v="Import"/>
    <s v="Western Europe"/>
    <s v="Germany, Federal Republic of"/>
    <s v="Germany-Other"/>
    <x v="44"/>
    <x v="0"/>
    <s v="Direct"/>
    <n v="1"/>
    <n v="2"/>
    <n v="6.6045999999999996"/>
  </r>
  <r>
    <s v="Import"/>
    <s v="Western Europe"/>
    <s v="Germany, Federal Republic of"/>
    <s v="Germany-Other"/>
    <x v="11"/>
    <x v="0"/>
    <s v="Direct"/>
    <n v="1"/>
    <n v="2"/>
    <n v="16.757000000000001"/>
  </r>
  <r>
    <s v="Import"/>
    <s v="Western Europe"/>
    <s v="Germany, Federal Republic of"/>
    <s v="Goppingen"/>
    <x v="5"/>
    <x v="0"/>
    <s v="Direct"/>
    <n v="1"/>
    <n v="1"/>
    <n v="18.462"/>
  </r>
  <r>
    <s v="Import"/>
    <s v="Western Europe"/>
    <s v="Germany, Federal Republic of"/>
    <s v="Grafenau"/>
    <x v="35"/>
    <x v="0"/>
    <s v="Direct"/>
    <n v="1"/>
    <n v="2"/>
    <n v="17.02"/>
  </r>
  <r>
    <s v="Import"/>
    <s v="Western Europe"/>
    <s v="Germany, Federal Republic of"/>
    <s v="Guglingen"/>
    <x v="2"/>
    <x v="0"/>
    <s v="Direct"/>
    <n v="1"/>
    <n v="2"/>
    <n v="16.866599999999998"/>
  </r>
  <r>
    <s v="Import"/>
    <s v="Western Europe"/>
    <s v="Germany, Federal Republic of"/>
    <s v="Hamburg"/>
    <x v="59"/>
    <x v="0"/>
    <s v="Direct"/>
    <n v="3"/>
    <n v="4"/>
    <n v="63.716000000000001"/>
  </r>
  <r>
    <s v="Import"/>
    <s v="Western Europe"/>
    <s v="Germany, Federal Republic of"/>
    <s v="Hamburg"/>
    <x v="47"/>
    <x v="0"/>
    <s v="Direct"/>
    <n v="1"/>
    <n v="1"/>
    <n v="10.36"/>
  </r>
  <r>
    <s v="Import"/>
    <s v="Western Europe"/>
    <s v="Germany, Federal Republic of"/>
    <s v="Hamburg"/>
    <x v="81"/>
    <x v="0"/>
    <s v="Direct"/>
    <n v="2"/>
    <n v="2"/>
    <n v="4.5533999999999999"/>
  </r>
  <r>
    <s v="Import"/>
    <s v="Western Europe"/>
    <s v="Germany, Federal Republic of"/>
    <s v="Hamburg"/>
    <x v="78"/>
    <x v="0"/>
    <s v="Direct"/>
    <n v="2"/>
    <n v="2"/>
    <n v="32.165999999999997"/>
  </r>
  <r>
    <s v="Import"/>
    <s v="Western Europe"/>
    <s v="Germany, Federal Republic of"/>
    <s v="Hamburg"/>
    <x v="21"/>
    <x v="0"/>
    <s v="Direct"/>
    <n v="17"/>
    <n v="33"/>
    <n v="120.69459999999999"/>
  </r>
  <r>
    <s v="Import"/>
    <s v="Western Europe"/>
    <s v="Germany, Federal Republic of"/>
    <s v="Hamburg"/>
    <x v="57"/>
    <x v="0"/>
    <s v="Direct"/>
    <n v="1"/>
    <n v="2"/>
    <n v="20.62"/>
  </r>
  <r>
    <s v="Import"/>
    <s v="Western Europe"/>
    <s v="Germany, Federal Republic of"/>
    <s v="Hamburg"/>
    <x v="62"/>
    <x v="0"/>
    <s v="Direct"/>
    <n v="6"/>
    <n v="6"/>
    <n v="116.9307"/>
  </r>
  <r>
    <s v="Import"/>
    <s v="Western Europe"/>
    <s v="Germany, Federal Republic of"/>
    <s v="Hamburg"/>
    <x v="9"/>
    <x v="0"/>
    <s v="Direct"/>
    <n v="3"/>
    <n v="6"/>
    <n v="30.279499999999999"/>
  </r>
  <r>
    <s v="Import"/>
    <s v="South-East Asia"/>
    <s v="Malaysia"/>
    <s v="Port Klang"/>
    <x v="49"/>
    <x v="0"/>
    <s v="Direct"/>
    <n v="5"/>
    <n v="5"/>
    <n v="115.696"/>
  </r>
  <r>
    <s v="Import"/>
    <s v="South-East Asia"/>
    <s v="Malaysia"/>
    <s v="Port Klang"/>
    <x v="81"/>
    <x v="0"/>
    <s v="Direct"/>
    <n v="57"/>
    <n v="94"/>
    <n v="436.95819999999998"/>
  </r>
  <r>
    <s v="Import"/>
    <s v="South-East Asia"/>
    <s v="Malaysia"/>
    <s v="Port Klang"/>
    <x v="1"/>
    <x v="0"/>
    <s v="Direct"/>
    <n v="42"/>
    <n v="42"/>
    <n v="557.9153"/>
  </r>
  <r>
    <s v="Import"/>
    <s v="South-East Asia"/>
    <s v="Malaysia"/>
    <s v="Sibu"/>
    <x v="63"/>
    <x v="0"/>
    <s v="Direct"/>
    <n v="2"/>
    <n v="2"/>
    <n v="29.19"/>
  </r>
  <r>
    <s v="Import"/>
    <s v="South-East Asia"/>
    <s v="Malaysia"/>
    <s v="Tanjung Pelapas"/>
    <x v="82"/>
    <x v="0"/>
    <s v="Direct"/>
    <n v="1"/>
    <n v="1"/>
    <n v="20.399999999999999"/>
  </r>
  <r>
    <s v="Import"/>
    <s v="South-East Asia"/>
    <s v="Malaysia"/>
    <s v="Tanjung Pelapas"/>
    <x v="10"/>
    <x v="0"/>
    <s v="Direct"/>
    <n v="1"/>
    <n v="1"/>
    <n v="23.617999999999999"/>
  </r>
  <r>
    <s v="Import"/>
    <s v="South-East Asia"/>
    <s v="Malaysia"/>
    <s v="Tanjung Pelapas"/>
    <x v="63"/>
    <x v="0"/>
    <s v="Direct"/>
    <n v="6"/>
    <n v="9"/>
    <n v="37.713000000000001"/>
  </r>
  <r>
    <s v="Import"/>
    <s v="South-East Asia"/>
    <s v="Malaysia"/>
    <s v="Tanjung Pelapas"/>
    <x v="49"/>
    <x v="0"/>
    <s v="Direct"/>
    <n v="3"/>
    <n v="3"/>
    <n v="64.527000000000001"/>
  </r>
  <r>
    <s v="Import"/>
    <s v="South-East Asia"/>
    <s v="Malaysia"/>
    <s v="Tanjung Pelapas"/>
    <x v="78"/>
    <x v="0"/>
    <s v="Direct"/>
    <n v="1"/>
    <n v="1"/>
    <n v="4.8502000000000001"/>
  </r>
  <r>
    <s v="Import"/>
    <s v="South-East Asia"/>
    <s v="Malaysia"/>
    <s v="Tanjung Pelapas"/>
    <x v="76"/>
    <x v="0"/>
    <s v="Direct"/>
    <n v="2"/>
    <n v="3"/>
    <n v="11.314"/>
  </r>
  <r>
    <s v="Import"/>
    <s v="South-East Asia"/>
    <s v="Malaysia"/>
    <s v="Tanjung Pelapas"/>
    <x v="8"/>
    <x v="0"/>
    <s v="Direct"/>
    <n v="10"/>
    <n v="11"/>
    <n v="116.274"/>
  </r>
  <r>
    <s v="Import"/>
    <s v="South-East Asia"/>
    <s v="Philippines"/>
    <s v="Cebu"/>
    <x v="10"/>
    <x v="0"/>
    <s v="Direct"/>
    <n v="1"/>
    <n v="2"/>
    <n v="5.8970000000000002"/>
  </r>
  <r>
    <s v="Import"/>
    <s v="South-East Asia"/>
    <s v="Philippines"/>
    <s v="Cebu"/>
    <x v="1"/>
    <x v="0"/>
    <s v="Direct"/>
    <n v="2"/>
    <n v="2"/>
    <n v="3.5615000000000001"/>
  </r>
  <r>
    <s v="Import"/>
    <s v="South-East Asia"/>
    <s v="Philippines"/>
    <s v="Davao"/>
    <x v="13"/>
    <x v="0"/>
    <s v="Direct"/>
    <n v="1"/>
    <n v="1"/>
    <n v="11.891"/>
  </r>
  <r>
    <s v="Import"/>
    <s v="South-East Asia"/>
    <s v="Philippines"/>
    <s v="Subic Bay"/>
    <x v="1"/>
    <x v="0"/>
    <s v="Direct"/>
    <n v="1"/>
    <n v="1"/>
    <n v="3.9695"/>
  </r>
  <r>
    <s v="Import"/>
    <s v="South-East Asia"/>
    <s v="Singapore"/>
    <s v="Singapore"/>
    <x v="27"/>
    <x v="0"/>
    <s v="Direct"/>
    <n v="3"/>
    <n v="5"/>
    <n v="59.664400000000001"/>
  </r>
  <r>
    <s v="Import"/>
    <s v="South-East Asia"/>
    <s v="Singapore"/>
    <s v="Singapore"/>
    <x v="32"/>
    <x v="0"/>
    <s v="Direct"/>
    <n v="60"/>
    <n v="60"/>
    <n v="1090.0678"/>
  </r>
  <r>
    <s v="Import"/>
    <s v="South-East Asia"/>
    <s v="Singapore"/>
    <s v="Singapore"/>
    <x v="5"/>
    <x v="0"/>
    <s v="Direct"/>
    <n v="34"/>
    <n v="40"/>
    <n v="551.12660000000005"/>
  </r>
  <r>
    <s v="Import"/>
    <s v="South-East Asia"/>
    <s v="Singapore"/>
    <s v="Singapore"/>
    <x v="2"/>
    <x v="0"/>
    <s v="Direct"/>
    <n v="20"/>
    <n v="31"/>
    <n v="319.79309999999998"/>
  </r>
  <r>
    <s v="Import"/>
    <s v="South-East Asia"/>
    <s v="Singapore"/>
    <s v="Singapore"/>
    <x v="7"/>
    <x v="0"/>
    <s v="Direct"/>
    <n v="13"/>
    <n v="23"/>
    <n v="102.99720000000001"/>
  </r>
  <r>
    <s v="Import"/>
    <s v="South-East Asia"/>
    <s v="Singapore"/>
    <s v="Singapore"/>
    <x v="52"/>
    <x v="0"/>
    <s v="Direct"/>
    <n v="15"/>
    <n v="20"/>
    <n v="178.36519999999999"/>
  </r>
  <r>
    <s v="Import"/>
    <s v="South-East Asia"/>
    <s v="Singapore"/>
    <s v="Singapore"/>
    <x v="3"/>
    <x v="0"/>
    <s v="Direct"/>
    <n v="11"/>
    <n v="14"/>
    <n v="109.2495"/>
  </r>
  <r>
    <s v="Import"/>
    <s v="South-East Asia"/>
    <s v="Singapore"/>
    <s v="Singapore"/>
    <x v="86"/>
    <x v="0"/>
    <s v="Direct"/>
    <n v="11"/>
    <n v="11"/>
    <n v="226.45599999999999"/>
  </r>
  <r>
    <s v="Import"/>
    <s v="South-East Asia"/>
    <s v="Singapore"/>
    <s v="Singapore"/>
    <x v="17"/>
    <x v="0"/>
    <s v="Direct"/>
    <n v="2"/>
    <n v="2"/>
    <n v="15.731199999999999"/>
  </r>
  <r>
    <s v="Import"/>
    <s v="South-East Asia"/>
    <s v="Thailand"/>
    <s v="Bangkok"/>
    <x v="99"/>
    <x v="0"/>
    <s v="Direct"/>
    <n v="90"/>
    <n v="90"/>
    <n v="2428.6689999999999"/>
  </r>
  <r>
    <s v="Import"/>
    <s v="South-East Asia"/>
    <s v="Thailand"/>
    <s v="Bangkok"/>
    <x v="52"/>
    <x v="0"/>
    <s v="Direct"/>
    <n v="38"/>
    <n v="48"/>
    <n v="517.77290000000005"/>
  </r>
  <r>
    <s v="Import"/>
    <s v="South-East Asia"/>
    <s v="Thailand"/>
    <s v="Bangkok"/>
    <x v="12"/>
    <x v="0"/>
    <s v="Direct"/>
    <n v="2"/>
    <n v="2"/>
    <n v="40.168799999999997"/>
  </r>
  <r>
    <s v="Import"/>
    <s v="South-East Asia"/>
    <s v="Thailand"/>
    <s v="Bangkok"/>
    <x v="19"/>
    <x v="0"/>
    <s v="Direct"/>
    <n v="1"/>
    <n v="1"/>
    <n v="17.428000000000001"/>
  </r>
  <r>
    <s v="Import"/>
    <s v="South-East Asia"/>
    <s v="Thailand"/>
    <s v="Bangkok Modern Terminals"/>
    <x v="38"/>
    <x v="0"/>
    <s v="Direct"/>
    <n v="1"/>
    <n v="1"/>
    <n v="9.7680000000000007"/>
  </r>
  <r>
    <s v="Import"/>
    <s v="Western Europe"/>
    <s v="Germany, Federal Republic of"/>
    <s v="Hamburg"/>
    <x v="76"/>
    <x v="0"/>
    <s v="Direct"/>
    <n v="5"/>
    <n v="9"/>
    <n v="45.674599999999998"/>
  </r>
  <r>
    <s v="Import"/>
    <s v="Western Europe"/>
    <s v="Germany, Federal Republic of"/>
    <s v="Hamburg"/>
    <x v="4"/>
    <x v="0"/>
    <s v="Direct"/>
    <n v="1"/>
    <n v="2"/>
    <n v="6"/>
  </r>
  <r>
    <s v="Import"/>
    <s v="Western Europe"/>
    <s v="Germany, Federal Republic of"/>
    <s v="Hamburg"/>
    <x v="8"/>
    <x v="0"/>
    <s v="Direct"/>
    <n v="9"/>
    <n v="16"/>
    <n v="109.8516"/>
  </r>
  <r>
    <s v="Import"/>
    <s v="Western Europe"/>
    <s v="Germany, Federal Republic of"/>
    <s v="Hamburg"/>
    <x v="86"/>
    <x v="0"/>
    <s v="Direct"/>
    <n v="40"/>
    <n v="40"/>
    <n v="1000.076"/>
  </r>
  <r>
    <s v="Import"/>
    <s v="Western Europe"/>
    <s v="Germany, Federal Republic of"/>
    <s v="Hamburg"/>
    <x v="17"/>
    <x v="0"/>
    <s v="Direct"/>
    <n v="3"/>
    <n v="4"/>
    <n v="53.492800000000003"/>
  </r>
  <r>
    <s v="Import"/>
    <s v="Western Europe"/>
    <s v="Germany, Federal Republic of"/>
    <s v="Triptis"/>
    <x v="8"/>
    <x v="0"/>
    <s v="Direct"/>
    <n v="1"/>
    <n v="1"/>
    <n v="2.1724999999999999"/>
  </r>
  <r>
    <s v="Import"/>
    <s v="Western Europe"/>
    <s v="Germany, Federal Republic of"/>
    <s v="Weiterstadt"/>
    <x v="8"/>
    <x v="0"/>
    <s v="Direct"/>
    <n v="1"/>
    <n v="2"/>
    <n v="4.9359000000000002"/>
  </r>
  <r>
    <s v="Import"/>
    <s v="Western Europe"/>
    <s v="Netherlands"/>
    <s v="Netherlands - other"/>
    <x v="2"/>
    <x v="0"/>
    <s v="Direct"/>
    <n v="1"/>
    <n v="2"/>
    <n v="7.3348000000000004"/>
  </r>
  <r>
    <s v="Import"/>
    <s v="Western Europe"/>
    <s v="Netherlands"/>
    <s v="Netherlands - other"/>
    <x v="29"/>
    <x v="1"/>
    <s v="Direct"/>
    <n v="1"/>
    <n v="0"/>
    <n v="7.29"/>
  </r>
  <r>
    <s v="Import"/>
    <s v="Western Europe"/>
    <s v="Netherlands"/>
    <s v="Rotterdam"/>
    <x v="58"/>
    <x v="0"/>
    <s v="Direct"/>
    <n v="3"/>
    <n v="6"/>
    <n v="53.17"/>
  </r>
  <r>
    <s v="Import"/>
    <s v="Western Europe"/>
    <s v="Netherlands"/>
    <s v="Rotterdam"/>
    <x v="49"/>
    <x v="0"/>
    <s v="Direct"/>
    <n v="1"/>
    <n v="1"/>
    <n v="17.565999999999999"/>
  </r>
  <r>
    <s v="Import"/>
    <s v="Western Europe"/>
    <s v="Netherlands"/>
    <s v="Rotterdam"/>
    <x v="78"/>
    <x v="0"/>
    <s v="Direct"/>
    <n v="2"/>
    <n v="4"/>
    <n v="15.6645"/>
  </r>
  <r>
    <s v="Import"/>
    <s v="Western Europe"/>
    <s v="Netherlands"/>
    <s v="Rotterdam"/>
    <x v="1"/>
    <x v="0"/>
    <s v="Direct"/>
    <n v="16"/>
    <n v="28"/>
    <n v="194.20439999999999"/>
  </r>
  <r>
    <s v="Import"/>
    <s v="Western Europe"/>
    <s v="Netherlands"/>
    <s v="Rotterdam"/>
    <x v="6"/>
    <x v="0"/>
    <s v="Direct"/>
    <n v="1"/>
    <n v="1"/>
    <n v="1.3149999999999999"/>
  </r>
  <r>
    <s v="Import"/>
    <s v="Western Europe"/>
    <s v="Netherlands"/>
    <s v="Rotterdam"/>
    <x v="62"/>
    <x v="0"/>
    <s v="Direct"/>
    <n v="4"/>
    <n v="4"/>
    <n v="74.252600000000001"/>
  </r>
  <r>
    <s v="Import"/>
    <s v="Western Europe"/>
    <s v="Portugal"/>
    <s v="Lisbon"/>
    <x v="78"/>
    <x v="0"/>
    <s v="Direct"/>
    <n v="1"/>
    <n v="1"/>
    <n v="9.2059999999999995"/>
  </r>
  <r>
    <s v="Import"/>
    <s v="Western Europe"/>
    <s v="Portugal"/>
    <s v="Lisbon"/>
    <x v="76"/>
    <x v="0"/>
    <s v="Direct"/>
    <n v="1"/>
    <n v="1"/>
    <n v="18.215"/>
  </r>
  <r>
    <s v="Import"/>
    <s v="Western Europe"/>
    <s v="Spain"/>
    <s v="Barcelona"/>
    <x v="1"/>
    <x v="0"/>
    <s v="Direct"/>
    <n v="2"/>
    <n v="2"/>
    <n v="23.956"/>
  </r>
  <r>
    <s v="Import"/>
    <s v="Western Europe"/>
    <s v="Spain"/>
    <s v="Bilbao"/>
    <x v="64"/>
    <x v="0"/>
    <s v="Direct"/>
    <n v="5"/>
    <n v="9"/>
    <n v="105.435"/>
  </r>
  <r>
    <s v="Import"/>
    <s v="Western Europe"/>
    <s v="Spain"/>
    <s v="Pontevedra"/>
    <x v="5"/>
    <x v="0"/>
    <s v="Direct"/>
    <n v="1"/>
    <n v="1"/>
    <n v="18.34"/>
  </r>
  <r>
    <s v="Import"/>
    <s v="Western Europe"/>
    <s v="Spain"/>
    <s v="Santander"/>
    <x v="11"/>
    <x v="1"/>
    <s v="Direct"/>
    <n v="2"/>
    <n v="0"/>
    <n v="3.76"/>
  </r>
  <r>
    <s v="Import"/>
    <s v="Western Europe"/>
    <s v="Spain"/>
    <s v="Spain - other"/>
    <x v="49"/>
    <x v="0"/>
    <s v="Direct"/>
    <n v="1"/>
    <n v="1"/>
    <n v="16.442"/>
  </r>
  <r>
    <s v="Import"/>
    <s v="Western Europe"/>
    <s v="Spain"/>
    <s v="Valencia"/>
    <x v="32"/>
    <x v="0"/>
    <s v="Direct"/>
    <n v="1"/>
    <n v="1"/>
    <n v="9.0559999999999992"/>
  </r>
  <r>
    <s v="Import"/>
    <s v="Western Europe"/>
    <s v="Spain"/>
    <s v="Valencia"/>
    <x v="47"/>
    <x v="0"/>
    <s v="Direct"/>
    <n v="3"/>
    <n v="5"/>
    <n v="26.9331"/>
  </r>
  <r>
    <s v="Import"/>
    <s v="Western Europe"/>
    <s v="Spain"/>
    <s v="Valencia"/>
    <x v="2"/>
    <x v="0"/>
    <s v="Direct"/>
    <n v="2"/>
    <n v="4"/>
    <n v="13.042899999999999"/>
  </r>
  <r>
    <s v="Import"/>
    <s v="Western Europe"/>
    <s v="Spain"/>
    <s v="Valencia"/>
    <x v="3"/>
    <x v="0"/>
    <s v="Direct"/>
    <n v="2"/>
    <n v="3"/>
    <n v="28.1"/>
  </r>
  <r>
    <s v="Import"/>
    <s v="Western Europe"/>
    <s v="Spain"/>
    <s v="Valencia"/>
    <x v="93"/>
    <x v="0"/>
    <s v="Direct"/>
    <n v="2"/>
    <n v="4"/>
    <n v="42.812800000000003"/>
  </r>
  <r>
    <s v="Import"/>
    <s v="South-East Asia"/>
    <s v="Thailand"/>
    <s v="Bangkok Modern Terminals"/>
    <x v="79"/>
    <x v="0"/>
    <s v="Direct"/>
    <n v="1"/>
    <n v="1"/>
    <n v="21.234000000000002"/>
  </r>
  <r>
    <s v="Import"/>
    <s v="South-East Asia"/>
    <s v="Thailand"/>
    <s v="Bangkok Modern Terminals"/>
    <x v="21"/>
    <x v="0"/>
    <s v="Direct"/>
    <n v="3"/>
    <n v="6"/>
    <n v="9.4761000000000006"/>
  </r>
  <r>
    <s v="Import"/>
    <s v="South-East Asia"/>
    <s v="Thailand"/>
    <s v="Laem Chabang"/>
    <x v="81"/>
    <x v="0"/>
    <s v="Direct"/>
    <n v="5"/>
    <n v="9"/>
    <n v="18.335999999999999"/>
  </r>
  <r>
    <s v="Import"/>
    <s v="South-East Asia"/>
    <s v="Thailand"/>
    <s v="Laem Chabang"/>
    <x v="78"/>
    <x v="0"/>
    <s v="Direct"/>
    <n v="5"/>
    <n v="10"/>
    <n v="76.89"/>
  </r>
  <r>
    <s v="Import"/>
    <s v="South-East Asia"/>
    <s v="Thailand"/>
    <s v="Laem Chabang"/>
    <x v="95"/>
    <x v="0"/>
    <s v="Direct"/>
    <n v="73"/>
    <n v="73"/>
    <n v="1865.76"/>
  </r>
  <r>
    <s v="Import"/>
    <s v="South-East Asia"/>
    <s v="Thailand"/>
    <s v="Laem Chabang"/>
    <x v="1"/>
    <x v="0"/>
    <s v="Direct"/>
    <n v="4"/>
    <n v="7"/>
    <n v="71.974999999999994"/>
  </r>
  <r>
    <s v="Import"/>
    <s v="South-East Asia"/>
    <s v="Thailand"/>
    <s v="Laem Chabang"/>
    <x v="9"/>
    <x v="0"/>
    <s v="Direct"/>
    <n v="1"/>
    <n v="1"/>
    <n v="14.224"/>
  </r>
  <r>
    <s v="Import"/>
    <s v="South-East Asia"/>
    <s v="Thailand"/>
    <s v="Laem Chabang"/>
    <x v="70"/>
    <x v="0"/>
    <s v="Direct"/>
    <n v="1"/>
    <n v="2"/>
    <n v="5.5125000000000002"/>
  </r>
  <r>
    <s v="Import"/>
    <s v="South-East Asia"/>
    <s v="Thailand"/>
    <s v="Laem Chabang"/>
    <x v="44"/>
    <x v="0"/>
    <s v="Direct"/>
    <n v="21"/>
    <n v="41"/>
    <n v="166.40450000000001"/>
  </r>
  <r>
    <s v="Import"/>
    <s v="South-East Asia"/>
    <s v="Thailand"/>
    <s v="Lat Krabang"/>
    <x v="25"/>
    <x v="0"/>
    <s v="Direct"/>
    <n v="1"/>
    <n v="2"/>
    <n v="22.55"/>
  </r>
  <r>
    <s v="Import"/>
    <s v="South-East Asia"/>
    <s v="Thailand"/>
    <s v="Lat Krabang"/>
    <x v="52"/>
    <x v="0"/>
    <s v="Direct"/>
    <n v="3"/>
    <n v="3"/>
    <n v="57.5946"/>
  </r>
  <r>
    <s v="Import"/>
    <s v="South-East Asia"/>
    <s v="Thailand"/>
    <s v="Lat Krabang"/>
    <x v="94"/>
    <x v="0"/>
    <s v="Direct"/>
    <n v="9"/>
    <n v="9"/>
    <n v="171.3673"/>
  </r>
  <r>
    <s v="Import"/>
    <s v="South-East Asia"/>
    <s v="Vietnam"/>
    <s v="Cai Mep"/>
    <x v="58"/>
    <x v="0"/>
    <s v="Direct"/>
    <n v="2"/>
    <n v="3"/>
    <n v="11.1814"/>
  </r>
  <r>
    <s v="Import"/>
    <s v="South-East Asia"/>
    <s v="Vietnam"/>
    <s v="Cai Mep"/>
    <x v="81"/>
    <x v="0"/>
    <s v="Direct"/>
    <n v="1"/>
    <n v="2"/>
    <n v="9.6150000000000002"/>
  </r>
  <r>
    <s v="Import"/>
    <s v="South-East Asia"/>
    <s v="Vietnam"/>
    <s v="Cat Lai"/>
    <x v="17"/>
    <x v="0"/>
    <s v="Direct"/>
    <n v="2"/>
    <n v="2"/>
    <n v="22.190999999999999"/>
  </r>
  <r>
    <s v="Import"/>
    <s v="South-East Asia"/>
    <s v="Vietnam"/>
    <s v="Da Nang"/>
    <x v="8"/>
    <x v="0"/>
    <s v="Direct"/>
    <n v="1"/>
    <n v="1"/>
    <n v="6.7114000000000003"/>
  </r>
  <r>
    <s v="Import"/>
    <s v="South-East Asia"/>
    <s v="Vietnam"/>
    <s v="Haiphong"/>
    <x v="10"/>
    <x v="0"/>
    <s v="Direct"/>
    <n v="10"/>
    <n v="10"/>
    <n v="251"/>
  </r>
  <r>
    <s v="Import"/>
    <s v="South-East Asia"/>
    <s v="Vietnam"/>
    <s v="Haiphong"/>
    <x v="34"/>
    <x v="0"/>
    <s v="Direct"/>
    <n v="1"/>
    <n v="1"/>
    <n v="2.2000000000000002"/>
  </r>
  <r>
    <s v="Import"/>
    <s v="South-East Asia"/>
    <s v="Vietnam"/>
    <s v="Haiphong"/>
    <x v="1"/>
    <x v="0"/>
    <s v="Direct"/>
    <n v="3"/>
    <n v="4"/>
    <n v="29.393999999999998"/>
  </r>
  <r>
    <s v="Import"/>
    <s v="South-East Asia"/>
    <s v="Vietnam"/>
    <s v="Haiphong"/>
    <x v="16"/>
    <x v="0"/>
    <s v="Direct"/>
    <n v="2"/>
    <n v="3"/>
    <n v="7.9941000000000004"/>
  </r>
  <r>
    <s v="Import"/>
    <s v="South-East Asia"/>
    <s v="Vietnam"/>
    <s v="Saigon"/>
    <x v="27"/>
    <x v="0"/>
    <s v="Direct"/>
    <n v="5"/>
    <n v="6"/>
    <n v="20.213100000000001"/>
  </r>
  <r>
    <s v="Import"/>
    <s v="South-East Asia"/>
    <s v="Vietnam"/>
    <s v="Saigon"/>
    <x v="32"/>
    <x v="0"/>
    <s v="Direct"/>
    <n v="2"/>
    <n v="2"/>
    <n v="38.046100000000003"/>
  </r>
  <r>
    <s v="Import"/>
    <s v="South-East Asia"/>
    <s v="Vietnam"/>
    <s v="Saigon"/>
    <x v="5"/>
    <x v="0"/>
    <s v="Direct"/>
    <n v="6"/>
    <n v="6"/>
    <n v="101.616"/>
  </r>
  <r>
    <s v="Import"/>
    <s v="South-East Asia"/>
    <s v="Vietnam"/>
    <s v="Saigon"/>
    <x v="25"/>
    <x v="0"/>
    <s v="Direct"/>
    <n v="1"/>
    <n v="2"/>
    <n v="13.84"/>
  </r>
  <r>
    <s v="Import"/>
    <s v="South-East Asia"/>
    <s v="Vietnam"/>
    <s v="Saigon"/>
    <x v="2"/>
    <x v="0"/>
    <s v="Direct"/>
    <n v="42"/>
    <n v="73"/>
    <n v="639.32799999999997"/>
  </r>
  <r>
    <s v="Import"/>
    <s v="South-East Asia"/>
    <s v="Vietnam"/>
    <s v="Saigon"/>
    <x v="62"/>
    <x v="0"/>
    <s v="Direct"/>
    <n v="2"/>
    <n v="2"/>
    <n v="34.837000000000003"/>
  </r>
  <r>
    <s v="Import"/>
    <s v="South-East Asia"/>
    <s v="Vietnam"/>
    <s v="Saigon"/>
    <x v="23"/>
    <x v="0"/>
    <s v="Direct"/>
    <n v="2"/>
    <n v="3"/>
    <n v="14.2797"/>
  </r>
  <r>
    <s v="Import"/>
    <s v="South-East Asia"/>
    <s v="Vietnam"/>
    <s v="Saigon"/>
    <x v="52"/>
    <x v="0"/>
    <s v="Direct"/>
    <n v="6"/>
    <n v="7"/>
    <n v="93.526499999999999"/>
  </r>
  <r>
    <s v="Import"/>
    <s v="South-East Asia"/>
    <s v="Vietnam"/>
    <s v="Saigon"/>
    <x v="3"/>
    <x v="0"/>
    <s v="Direct"/>
    <n v="3"/>
    <n v="6"/>
    <n v="14.237399999999999"/>
  </r>
  <r>
    <s v="Import"/>
    <s v="South-East Asia"/>
    <s v="Vietnam"/>
    <s v="Saigon"/>
    <x v="8"/>
    <x v="0"/>
    <s v="Direct"/>
    <n v="23"/>
    <n v="40"/>
    <n v="229.4667"/>
  </r>
  <r>
    <s v="Import"/>
    <s v="South-East Asia"/>
    <s v="Vietnam"/>
    <s v="Saigon"/>
    <x v="33"/>
    <x v="0"/>
    <s v="Direct"/>
    <n v="2"/>
    <n v="4"/>
    <n v="39.58"/>
  </r>
  <r>
    <s v="Import"/>
    <s v="South-East Asia"/>
    <s v="Vietnam"/>
    <s v="Saigon"/>
    <x v="94"/>
    <x v="0"/>
    <s v="Direct"/>
    <n v="8"/>
    <n v="8"/>
    <n v="194.62260000000001"/>
  </r>
  <r>
    <s v="Import"/>
    <s v="South-East Asia"/>
    <s v="Vietnam"/>
    <s v="Saigon"/>
    <x v="16"/>
    <x v="0"/>
    <s v="Direct"/>
    <n v="3"/>
    <n v="3"/>
    <n v="7.4817"/>
  </r>
  <r>
    <s v="Import"/>
    <s v="Southern Asia"/>
    <s v="Bangladesh"/>
    <s v="Chittagong"/>
    <x v="13"/>
    <x v="0"/>
    <s v="Direct"/>
    <n v="1"/>
    <n v="1"/>
    <n v="14.391999999999999"/>
  </r>
  <r>
    <s v="Import"/>
    <s v="Southern Asia"/>
    <s v="Bangladesh"/>
    <s v="Chittagong"/>
    <x v="8"/>
    <x v="0"/>
    <s v="Direct"/>
    <n v="2"/>
    <n v="4"/>
    <n v="15.1334"/>
  </r>
  <r>
    <s v="Import"/>
    <s v="Southern Asia"/>
    <s v="India"/>
    <s v="Calcutta"/>
    <x v="2"/>
    <x v="0"/>
    <s v="Direct"/>
    <n v="2"/>
    <n v="3"/>
    <n v="43.533999999999999"/>
  </r>
  <r>
    <s v="Import"/>
    <s v="Southern Asia"/>
    <s v="India"/>
    <s v="Calcutta"/>
    <x v="8"/>
    <x v="0"/>
    <s v="Direct"/>
    <n v="1"/>
    <n v="1"/>
    <n v="2.9493"/>
  </r>
  <r>
    <s v="Import"/>
    <s v="Southern Asia"/>
    <s v="India"/>
    <s v="Cochin"/>
    <x v="10"/>
    <x v="0"/>
    <s v="Direct"/>
    <n v="2"/>
    <n v="2"/>
    <n v="40.97"/>
  </r>
  <r>
    <s v="Import"/>
    <s v="Southern Asia"/>
    <s v="India"/>
    <s v="Cochin"/>
    <x v="0"/>
    <x v="0"/>
    <s v="Direct"/>
    <n v="1"/>
    <n v="1"/>
    <n v="20.350000000000001"/>
  </r>
  <r>
    <s v="Import"/>
    <s v="Southern Asia"/>
    <s v="India"/>
    <s v="Cochin"/>
    <x v="94"/>
    <x v="0"/>
    <s v="Direct"/>
    <n v="1"/>
    <n v="1"/>
    <n v="15.1"/>
  </r>
  <r>
    <s v="Import"/>
    <s v="Southern Asia"/>
    <s v="India"/>
    <s v="Ennore"/>
    <x v="29"/>
    <x v="1"/>
    <s v="Direct"/>
    <n v="6"/>
    <n v="0"/>
    <n v="8.1340000000000003"/>
  </r>
  <r>
    <s v="Import"/>
    <s v="Southern Asia"/>
    <s v="India"/>
    <s v="Faridabad"/>
    <x v="64"/>
    <x v="0"/>
    <s v="Direct"/>
    <n v="1"/>
    <n v="1"/>
    <n v="24.613"/>
  </r>
  <r>
    <s v="Import"/>
    <s v="Southern Asia"/>
    <s v="India"/>
    <s v="India - Other"/>
    <x v="27"/>
    <x v="0"/>
    <s v="Direct"/>
    <n v="2"/>
    <n v="4"/>
    <n v="19.162199999999999"/>
  </r>
  <r>
    <s v="Import"/>
    <s v="Southern Asia"/>
    <s v="India"/>
    <s v="India - Other"/>
    <x v="5"/>
    <x v="0"/>
    <s v="Direct"/>
    <n v="5"/>
    <n v="5"/>
    <n v="101.108"/>
  </r>
  <r>
    <s v="Import"/>
    <s v="Southern Asia"/>
    <s v="India"/>
    <s v="India - Other"/>
    <x v="52"/>
    <x v="0"/>
    <s v="Direct"/>
    <n v="1"/>
    <n v="1"/>
    <n v="8.8565000000000005"/>
  </r>
  <r>
    <s v="Import"/>
    <s v="Southern Asia"/>
    <s v="India"/>
    <s v="India - Other"/>
    <x v="94"/>
    <x v="0"/>
    <s v="Direct"/>
    <n v="3"/>
    <n v="3"/>
    <n v="62.7789"/>
  </r>
  <r>
    <s v="Import"/>
    <s v="Southern Asia"/>
    <s v="India"/>
    <s v="India - Other"/>
    <x v="16"/>
    <x v="0"/>
    <s v="Direct"/>
    <n v="1"/>
    <n v="1"/>
    <n v="5.49"/>
  </r>
  <r>
    <s v="Import"/>
    <s v="Southern Asia"/>
    <s v="India"/>
    <s v="Jawaharlal Nehru"/>
    <x v="5"/>
    <x v="0"/>
    <s v="Direct"/>
    <n v="17"/>
    <n v="24"/>
    <n v="323.09289999999999"/>
  </r>
  <r>
    <s v="Import"/>
    <s v="Southern Asia"/>
    <s v="India"/>
    <s v="Jawaharlal Nehru"/>
    <x v="49"/>
    <x v="0"/>
    <s v="Direct"/>
    <n v="2"/>
    <n v="2"/>
    <n v="34.768000000000001"/>
  </r>
  <r>
    <s v="Import"/>
    <s v="Southern Asia"/>
    <s v="India"/>
    <s v="Jawaharlal Nehru"/>
    <x v="13"/>
    <x v="0"/>
    <s v="Direct"/>
    <n v="2"/>
    <n v="2"/>
    <n v="15.7524"/>
  </r>
  <r>
    <s v="Import"/>
    <s v="Southern Asia"/>
    <s v="India"/>
    <s v="Jawaharlal Nehru"/>
    <x v="2"/>
    <x v="0"/>
    <s v="Direct"/>
    <n v="6"/>
    <n v="9"/>
    <n v="84.627399999999994"/>
  </r>
  <r>
    <s v="Import"/>
    <s v="Southern Asia"/>
    <s v="India"/>
    <s v="Jawaharlal Nehru"/>
    <x v="76"/>
    <x v="0"/>
    <s v="Direct"/>
    <n v="1"/>
    <n v="2"/>
    <n v="7.1609999999999996"/>
  </r>
  <r>
    <s v="Import"/>
    <s v="Southern Asia"/>
    <s v="India"/>
    <s v="Jawaharlal Nehru"/>
    <x v="8"/>
    <x v="0"/>
    <s v="Direct"/>
    <n v="2"/>
    <n v="4"/>
    <n v="11.723000000000001"/>
  </r>
  <r>
    <s v="Import"/>
    <s v="Southern Asia"/>
    <s v="India"/>
    <s v="Jawaharlal Nehru"/>
    <x v="94"/>
    <x v="0"/>
    <s v="Direct"/>
    <n v="2"/>
    <n v="2"/>
    <n v="50.14"/>
  </r>
  <r>
    <s v="Import"/>
    <s v="Southern Asia"/>
    <s v="India"/>
    <s v="Jawaharlal Nehru"/>
    <x v="17"/>
    <x v="0"/>
    <s v="Direct"/>
    <n v="6"/>
    <n v="12"/>
    <n v="124.9046"/>
  </r>
  <r>
    <s v="Import"/>
    <s v="Southern Asia"/>
    <s v="India"/>
    <s v="Jawaharlal Nehru"/>
    <x v="16"/>
    <x v="0"/>
    <s v="Direct"/>
    <n v="3"/>
    <n v="5"/>
    <n v="12.558999999999999"/>
  </r>
  <r>
    <s v="Import"/>
    <s v="Southern Asia"/>
    <s v="India"/>
    <s v="Kanpur"/>
    <x v="5"/>
    <x v="0"/>
    <s v="Direct"/>
    <n v="2"/>
    <n v="2"/>
    <n v="40.165999999999997"/>
  </r>
  <r>
    <s v="Import"/>
    <s v="Southern Asia"/>
    <s v="India"/>
    <s v="Kanpur"/>
    <x v="16"/>
    <x v="0"/>
    <s v="Direct"/>
    <n v="1"/>
    <n v="1"/>
    <n v="4.8959999999999999"/>
  </r>
  <r>
    <s v="Import"/>
    <s v="Southern Asia"/>
    <s v="India"/>
    <s v="Madras"/>
    <x v="5"/>
    <x v="0"/>
    <s v="Direct"/>
    <n v="1"/>
    <n v="2"/>
    <n v="7.8689999999999998"/>
  </r>
  <r>
    <s v="Import"/>
    <s v="Southern Asia"/>
    <s v="India"/>
    <s v="Madras"/>
    <x v="52"/>
    <x v="0"/>
    <s v="Direct"/>
    <n v="1"/>
    <n v="1"/>
    <n v="22.812000000000001"/>
  </r>
  <r>
    <s v="Import"/>
    <s v="Southern Asia"/>
    <s v="India"/>
    <s v="Madras"/>
    <x v="3"/>
    <x v="0"/>
    <s v="Direct"/>
    <n v="1"/>
    <n v="1"/>
    <n v="6.0960000000000001"/>
  </r>
  <r>
    <s v="Import"/>
    <s v="Southern Asia"/>
    <s v="India"/>
    <s v="Mundra"/>
    <x v="5"/>
    <x v="0"/>
    <s v="Direct"/>
    <n v="6"/>
    <n v="6"/>
    <n v="125.127"/>
  </r>
  <r>
    <s v="Import"/>
    <s v="Southern Asia"/>
    <s v="India"/>
    <s v="Mundra"/>
    <x v="13"/>
    <x v="0"/>
    <s v="Direct"/>
    <n v="3"/>
    <n v="4"/>
    <n v="41.8934"/>
  </r>
  <r>
    <s v="Import"/>
    <s v="Southern Asia"/>
    <s v="India"/>
    <s v="Mundra"/>
    <x v="29"/>
    <x v="1"/>
    <s v="Direct"/>
    <n v="117"/>
    <n v="0"/>
    <n v="103.545"/>
  </r>
  <r>
    <s v="Import"/>
    <s v="Southern Asia"/>
    <s v="India"/>
    <s v="Mundra"/>
    <x v="52"/>
    <x v="0"/>
    <s v="Direct"/>
    <n v="3"/>
    <n v="4"/>
    <n v="41.814500000000002"/>
  </r>
  <r>
    <s v="Import"/>
    <s v="Southern Asia"/>
    <s v="India"/>
    <s v="Mundra"/>
    <x v="76"/>
    <x v="0"/>
    <s v="Direct"/>
    <n v="1"/>
    <n v="1"/>
    <n v="5.2614999999999998"/>
  </r>
  <r>
    <s v="Import"/>
    <s v="Southern Asia"/>
    <s v="India"/>
    <s v="Mundra"/>
    <x v="8"/>
    <x v="0"/>
    <s v="Direct"/>
    <n v="3"/>
    <n v="4"/>
    <n v="30.098099999999999"/>
  </r>
  <r>
    <s v="Import"/>
    <s v="Southern Asia"/>
    <s v="India"/>
    <s v="Mundra"/>
    <x v="94"/>
    <x v="0"/>
    <s v="Direct"/>
    <n v="6"/>
    <n v="6"/>
    <n v="116.98520000000001"/>
  </r>
  <r>
    <s v="Import"/>
    <s v="Southern Asia"/>
    <s v="India"/>
    <s v="Mundra"/>
    <x v="17"/>
    <x v="0"/>
    <s v="Direct"/>
    <n v="4"/>
    <n v="7"/>
    <n v="55.091900000000003"/>
  </r>
  <r>
    <s v="Import"/>
    <s v="Southern Asia"/>
    <s v="India"/>
    <s v="Patparganj"/>
    <x v="7"/>
    <x v="0"/>
    <s v="Direct"/>
    <n v="4"/>
    <n v="7"/>
    <n v="27.606200000000001"/>
  </r>
  <r>
    <s v="Import"/>
    <s v="Southern Asia"/>
    <s v="India"/>
    <s v="Pipavav (Victor) Port"/>
    <x v="1"/>
    <x v="0"/>
    <s v="Direct"/>
    <n v="4"/>
    <n v="4"/>
    <n v="61.816400000000002"/>
  </r>
  <r>
    <s v="Import"/>
    <s v="Southern Asia"/>
    <s v="India"/>
    <s v="Pipavav (Victor) Port"/>
    <x v="60"/>
    <x v="0"/>
    <s v="Direct"/>
    <n v="1"/>
    <n v="1"/>
    <n v="23.856000000000002"/>
  </r>
  <r>
    <s v="Import"/>
    <s v="Southern Asia"/>
    <s v="India"/>
    <s v="Tuticorin"/>
    <x v="1"/>
    <x v="0"/>
    <s v="Direct"/>
    <n v="1"/>
    <n v="2"/>
    <n v="7.2222"/>
  </r>
  <r>
    <s v="Import"/>
    <s v="Southern Asia"/>
    <s v="Pakistan"/>
    <s v="Karachi"/>
    <x v="9"/>
    <x v="0"/>
    <s v="Direct"/>
    <n v="1"/>
    <n v="1"/>
    <n v="5.7"/>
  </r>
  <r>
    <s v="Import"/>
    <s v="Southern Asia"/>
    <s v="Pakistan"/>
    <s v="Karachi"/>
    <x v="66"/>
    <x v="0"/>
    <s v="Direct"/>
    <n v="9"/>
    <n v="14"/>
    <n v="98.873599999999996"/>
  </r>
  <r>
    <s v="Import"/>
    <s v="Southern Asia"/>
    <s v="Sri Lanka"/>
    <s v="Colombo"/>
    <x v="63"/>
    <x v="0"/>
    <s v="Direct"/>
    <n v="1"/>
    <n v="2"/>
    <n v="22.591999999999999"/>
  </r>
  <r>
    <s v="Import"/>
    <s v="Southern Asia"/>
    <s v="Sri Lanka"/>
    <s v="Colombo"/>
    <x v="13"/>
    <x v="0"/>
    <s v="Direct"/>
    <n v="1"/>
    <n v="1"/>
    <n v="13.670999999999999"/>
  </r>
  <r>
    <s v="Import"/>
    <s v="Southern Asia"/>
    <s v="Sri Lanka"/>
    <s v="Colombo"/>
    <x v="81"/>
    <x v="0"/>
    <s v="Direct"/>
    <n v="1"/>
    <n v="1"/>
    <n v="2.6945000000000001"/>
  </r>
  <r>
    <s v="Import"/>
    <s v="Southern Asia"/>
    <s v="Sri Lanka"/>
    <s v="Colombo"/>
    <x v="9"/>
    <x v="0"/>
    <s v="Direct"/>
    <n v="1"/>
    <n v="1"/>
    <n v="10.6599"/>
  </r>
  <r>
    <s v="Import"/>
    <s v="U.S.A."/>
    <s v="United States Of America"/>
    <s v="Baltimore"/>
    <x v="1"/>
    <x v="1"/>
    <s v="Direct"/>
    <n v="4"/>
    <n v="0"/>
    <n v="12.714"/>
  </r>
  <r>
    <s v="Import"/>
    <s v="U.S.A."/>
    <s v="United States Of America"/>
    <s v="Caciannati"/>
    <x v="5"/>
    <x v="0"/>
    <s v="Direct"/>
    <n v="1"/>
    <n v="2"/>
    <n v="20.196000000000002"/>
  </r>
  <r>
    <s v="Import"/>
    <s v="U.S.A."/>
    <s v="United States Of America"/>
    <s v="Charleston"/>
    <x v="8"/>
    <x v="0"/>
    <s v="Direct"/>
    <n v="5"/>
    <n v="10"/>
    <n v="48.360199999999999"/>
  </r>
  <r>
    <s v="Import"/>
    <s v="U.S.A."/>
    <s v="United States Of America"/>
    <s v="Charleston"/>
    <x v="17"/>
    <x v="0"/>
    <s v="Direct"/>
    <n v="104"/>
    <n v="208"/>
    <n v="1824.579"/>
  </r>
  <r>
    <s v="Import"/>
    <s v="U.S.A."/>
    <s v="United States Of America"/>
    <s v="Chicago"/>
    <x v="5"/>
    <x v="0"/>
    <s v="Direct"/>
    <n v="3"/>
    <n v="4"/>
    <n v="58.930999999999997"/>
  </r>
  <r>
    <s v="Import"/>
    <s v="U.S.A."/>
    <s v="United States Of America"/>
    <s v="Chicago"/>
    <x v="3"/>
    <x v="0"/>
    <s v="Direct"/>
    <n v="4"/>
    <n v="5"/>
    <n v="64.089699999999993"/>
  </r>
  <r>
    <s v="Import"/>
    <s v="U.S.A."/>
    <s v="United States Of America"/>
    <s v="Chicago"/>
    <x v="11"/>
    <x v="0"/>
    <s v="Direct"/>
    <n v="3"/>
    <n v="6"/>
    <n v="26.192699999999999"/>
  </r>
  <r>
    <s v="Import"/>
    <s v="U.S.A."/>
    <s v="United States Of America"/>
    <s v="Columbus"/>
    <x v="1"/>
    <x v="0"/>
    <s v="Direct"/>
    <n v="1"/>
    <n v="2"/>
    <n v="14.83"/>
  </r>
  <r>
    <s v="Import"/>
    <s v="U.S.A."/>
    <s v="United States Of America"/>
    <s v="Denver"/>
    <x v="3"/>
    <x v="0"/>
    <s v="Direct"/>
    <n v="1"/>
    <n v="1"/>
    <n v="5.6177999999999999"/>
  </r>
  <r>
    <s v="Import"/>
    <s v="U.S.A."/>
    <s v="United States Of America"/>
    <s v="Detroit"/>
    <x v="1"/>
    <x v="0"/>
    <s v="Direct"/>
    <n v="4"/>
    <n v="7"/>
    <n v="32.896000000000001"/>
  </r>
  <r>
    <s v="Import"/>
    <s v="U.S.A."/>
    <s v="United States Of America"/>
    <s v="Galveston"/>
    <x v="11"/>
    <x v="1"/>
    <s v="Direct"/>
    <n v="4"/>
    <n v="0"/>
    <n v="247.10400000000001"/>
  </r>
  <r>
    <s v="Import"/>
    <s v="U.S.A."/>
    <s v="United States Of America"/>
    <s v="Houston"/>
    <x v="1"/>
    <x v="0"/>
    <s v="Direct"/>
    <n v="8"/>
    <n v="10"/>
    <n v="27.945900000000002"/>
  </r>
  <r>
    <s v="Import"/>
    <s v="U.S.A."/>
    <s v="United States Of America"/>
    <s v="Kansas City - KA"/>
    <x v="8"/>
    <x v="0"/>
    <s v="Direct"/>
    <n v="1"/>
    <n v="2"/>
    <n v="11.394"/>
  </r>
  <r>
    <s v="Import"/>
    <s v="U.S.A."/>
    <s v="United States Of America"/>
    <s v="Long Beach"/>
    <x v="38"/>
    <x v="0"/>
    <s v="Direct"/>
    <n v="1"/>
    <n v="1"/>
    <n v="16.405999999999999"/>
  </r>
  <r>
    <s v="Import"/>
    <s v="U.S.A."/>
    <s v="United States Of America"/>
    <s v="Long Beach"/>
    <x v="1"/>
    <x v="0"/>
    <s v="Direct"/>
    <n v="20"/>
    <n v="36"/>
    <n v="232.60329999999999"/>
  </r>
  <r>
    <s v="Import"/>
    <s v="U.S.A."/>
    <s v="United States Of America"/>
    <s v="Long Beach"/>
    <x v="70"/>
    <x v="0"/>
    <s v="Direct"/>
    <n v="1"/>
    <n v="2"/>
    <n v="14.178000000000001"/>
  </r>
  <r>
    <s v="Import"/>
    <s v="U.S.A."/>
    <s v="United States Of America"/>
    <s v="Los Angeles"/>
    <x v="27"/>
    <x v="0"/>
    <s v="Direct"/>
    <n v="1"/>
    <n v="2"/>
    <n v="19.342199999999998"/>
  </r>
  <r>
    <s v="Import"/>
    <s v="U.S.A."/>
    <s v="United States Of America"/>
    <s v="Los Angeles"/>
    <x v="7"/>
    <x v="0"/>
    <s v="Direct"/>
    <n v="1"/>
    <n v="1"/>
    <n v="5.6925999999999997"/>
  </r>
  <r>
    <s v="Import"/>
    <s v="U.S.A."/>
    <s v="United States Of America"/>
    <s v="Los Angeles"/>
    <x v="62"/>
    <x v="0"/>
    <s v="Direct"/>
    <n v="2"/>
    <n v="4"/>
    <n v="39.914400000000001"/>
  </r>
  <r>
    <s v="Import"/>
    <s v="U.S.A."/>
    <s v="United States Of America"/>
    <s v="Los Angeles"/>
    <x v="76"/>
    <x v="0"/>
    <s v="Direct"/>
    <n v="1"/>
    <n v="2"/>
    <n v="6.7859999999999996"/>
  </r>
  <r>
    <s v="Import"/>
    <s v="U.S.A."/>
    <s v="United States Of America"/>
    <s v="Los Angeles"/>
    <x v="8"/>
    <x v="0"/>
    <s v="Direct"/>
    <n v="1"/>
    <n v="2"/>
    <n v="18.893999999999998"/>
  </r>
  <r>
    <s v="Import"/>
    <s v="U.S.A."/>
    <s v="United States Of America"/>
    <s v="Los Angeles"/>
    <x v="17"/>
    <x v="0"/>
    <s v="Direct"/>
    <n v="1"/>
    <n v="1"/>
    <n v="20.013999999999999"/>
  </r>
  <r>
    <s v="Import"/>
    <s v="U.S.A."/>
    <s v="United States Of America"/>
    <s v="Louisville"/>
    <x v="7"/>
    <x v="0"/>
    <s v="Direct"/>
    <n v="1"/>
    <n v="2"/>
    <n v="19.824000000000002"/>
  </r>
  <r>
    <s v="Import"/>
    <s v="U.S.A."/>
    <s v="United States Of America"/>
    <s v="Louisville"/>
    <x v="93"/>
    <x v="0"/>
    <s v="Direct"/>
    <n v="2"/>
    <n v="2"/>
    <n v="26.464400000000001"/>
  </r>
  <r>
    <s v="Import"/>
    <s v="U.S.A."/>
    <s v="United States Of America"/>
    <s v="Minneapolis/St Paul Apt"/>
    <x v="1"/>
    <x v="0"/>
    <s v="Direct"/>
    <n v="2"/>
    <n v="4"/>
    <n v="29.224"/>
  </r>
  <r>
    <s v="Import"/>
    <s v="U.S.A."/>
    <s v="United States Of America"/>
    <s v="Nashville"/>
    <x v="44"/>
    <x v="0"/>
    <s v="Direct"/>
    <n v="1"/>
    <n v="2"/>
    <n v="10.324"/>
  </r>
  <r>
    <s v="Import"/>
    <s v="U.S.A."/>
    <s v="United States Of America"/>
    <s v="New York"/>
    <x v="79"/>
    <x v="0"/>
    <s v="Direct"/>
    <n v="1"/>
    <n v="2"/>
    <n v="22.251999999999999"/>
  </r>
  <r>
    <s v="Import"/>
    <s v="U.S.A."/>
    <s v="United States Of America"/>
    <s v="New York"/>
    <x v="1"/>
    <x v="0"/>
    <s v="Direct"/>
    <n v="4"/>
    <n v="4"/>
    <n v="45.551400000000001"/>
  </r>
  <r>
    <s v="Import"/>
    <s v="U.S.A."/>
    <s v="United States Of America"/>
    <s v="New York"/>
    <x v="9"/>
    <x v="0"/>
    <s v="Direct"/>
    <n v="1"/>
    <n v="2"/>
    <n v="13.3718"/>
  </r>
  <r>
    <s v="Import"/>
    <s v="U.S.A."/>
    <s v="United States Of America"/>
    <s v="Norfolk"/>
    <x v="32"/>
    <x v="0"/>
    <s v="Direct"/>
    <n v="1"/>
    <n v="1"/>
    <n v="10.4"/>
  </r>
  <r>
    <s v="Import"/>
    <s v="U.S.A."/>
    <s v="United States Of America"/>
    <s v="Oakland"/>
    <x v="25"/>
    <x v="0"/>
    <s v="Direct"/>
    <n v="1"/>
    <n v="1"/>
    <n v="12.1021"/>
  </r>
  <r>
    <s v="Import"/>
    <s v="U.S.A."/>
    <s v="United States Of America"/>
    <s v="Oakland"/>
    <x v="52"/>
    <x v="0"/>
    <s v="Direct"/>
    <n v="1"/>
    <n v="1"/>
    <n v="18.1173"/>
  </r>
  <r>
    <s v="Import"/>
    <s v="U.S.A."/>
    <s v="United States Of America"/>
    <s v="Oakland"/>
    <x v="94"/>
    <x v="0"/>
    <s v="Direct"/>
    <n v="2"/>
    <n v="2"/>
    <n v="38.847099999999998"/>
  </r>
  <r>
    <s v="Import"/>
    <s v="U.S.A."/>
    <s v="United States Of America"/>
    <s v="Portland (Oregon)"/>
    <x v="58"/>
    <x v="0"/>
    <s v="Direct"/>
    <n v="2"/>
    <n v="4"/>
    <n v="50.44"/>
  </r>
  <r>
    <s v="Import"/>
    <s v="U.S.A."/>
    <s v="United States Of America"/>
    <s v="Saint Joseph"/>
    <x v="25"/>
    <x v="0"/>
    <s v="Direct"/>
    <n v="1"/>
    <n v="2"/>
    <n v="19.25"/>
  </r>
  <r>
    <s v="Import"/>
    <s v="U.S.A."/>
    <s v="United States Of America"/>
    <s v="Savannah"/>
    <x v="1"/>
    <x v="1"/>
    <s v="Direct"/>
    <n v="9"/>
    <n v="0"/>
    <n v="35.299999999999997"/>
  </r>
  <r>
    <s v="Import"/>
    <s v="U.S.A."/>
    <s v="United States Of America"/>
    <s v="Savannah"/>
    <x v="44"/>
    <x v="1"/>
    <s v="Direct"/>
    <n v="9"/>
    <n v="0"/>
    <n v="0.438"/>
  </r>
  <r>
    <s v="Import"/>
    <s v="U.S.A."/>
    <s v="United States Of America"/>
    <s v="Seattle"/>
    <x v="58"/>
    <x v="0"/>
    <s v="Direct"/>
    <n v="7"/>
    <n v="13"/>
    <n v="166.67019999999999"/>
  </r>
  <r>
    <s v="Import"/>
    <s v="U.S.A."/>
    <s v="United States Of America"/>
    <s v="Seattle"/>
    <x v="1"/>
    <x v="0"/>
    <s v="Direct"/>
    <n v="6"/>
    <n v="8"/>
    <n v="66.579300000000003"/>
  </r>
  <r>
    <s v="Import"/>
    <s v="U.S.A."/>
    <s v="United States Of America"/>
    <s v="SHIPPENSBURG"/>
    <x v="1"/>
    <x v="0"/>
    <s v="Direct"/>
    <n v="1"/>
    <n v="1"/>
    <n v="5.4379999999999997"/>
  </r>
  <r>
    <s v="Import"/>
    <s v="U.S.A."/>
    <s v="United States Of America"/>
    <s v="USA - other"/>
    <x v="5"/>
    <x v="0"/>
    <s v="Direct"/>
    <n v="2"/>
    <n v="3"/>
    <n v="27.644100000000002"/>
  </r>
  <r>
    <s v="Import"/>
    <s v="U.S.A."/>
    <s v="United States Of America"/>
    <s v="USA - other"/>
    <x v="2"/>
    <x v="0"/>
    <s v="Direct"/>
    <n v="4"/>
    <n v="8"/>
    <n v="77.654399999999995"/>
  </r>
  <r>
    <s v="Import"/>
    <s v="U.S.A."/>
    <s v="United States Of America"/>
    <s v="USA - other"/>
    <x v="52"/>
    <x v="0"/>
    <s v="Direct"/>
    <n v="2"/>
    <n v="4"/>
    <n v="35.656999999999996"/>
  </r>
  <r>
    <s v="Import"/>
    <s v="U.S.A."/>
    <s v="United States Of America"/>
    <s v="USA - other"/>
    <x v="3"/>
    <x v="0"/>
    <s v="Direct"/>
    <n v="7"/>
    <n v="13"/>
    <n v="121.5527"/>
  </r>
  <r>
    <s v="Import"/>
    <s v="U.S.A."/>
    <s v="United States Of America"/>
    <s v="USA - other"/>
    <x v="17"/>
    <x v="0"/>
    <s v="Direct"/>
    <n v="5"/>
    <n v="10"/>
    <n v="87.777000000000001"/>
  </r>
  <r>
    <s v="Import"/>
    <s v="U.S.A."/>
    <s v="United States Of America"/>
    <s v="York"/>
    <x v="17"/>
    <x v="0"/>
    <s v="Direct"/>
    <n v="2"/>
    <n v="4"/>
    <n v="19.577000000000002"/>
  </r>
  <r>
    <s v="Import"/>
    <s v="United Kingdom and Ireland"/>
    <s v="Ireland"/>
    <s v="Cork"/>
    <x v="93"/>
    <x v="0"/>
    <s v="Direct"/>
    <n v="1"/>
    <n v="1"/>
    <n v="14.94"/>
  </r>
  <r>
    <s v="Import"/>
    <s v="United Kingdom and Ireland"/>
    <s v="Ireland"/>
    <s v="Dublin"/>
    <x v="44"/>
    <x v="0"/>
    <s v="Direct"/>
    <n v="1"/>
    <n v="2"/>
    <n v="13.5"/>
  </r>
  <r>
    <s v="Import"/>
    <s v="United Kingdom and Ireland"/>
    <s v="United Kingdom"/>
    <s v="Aberdeen"/>
    <x v="4"/>
    <x v="0"/>
    <s v="Direct"/>
    <n v="2"/>
    <n v="3"/>
    <n v="5.9119999999999999"/>
  </r>
  <r>
    <s v="Import"/>
    <s v="United Kingdom and Ireland"/>
    <s v="United Kingdom"/>
    <s v="Belfast"/>
    <x v="11"/>
    <x v="0"/>
    <s v="Direct"/>
    <n v="6"/>
    <n v="12"/>
    <n v="54.2"/>
  </r>
  <r>
    <s v="Import"/>
    <s v="United Kingdom and Ireland"/>
    <s v="United Kingdom"/>
    <s v="Coventry"/>
    <x v="1"/>
    <x v="0"/>
    <s v="Direct"/>
    <n v="2"/>
    <n v="4"/>
    <n v="14.27"/>
  </r>
  <r>
    <s v="Import"/>
    <s v="United Kingdom and Ireland"/>
    <s v="United Kingdom"/>
    <s v="CWMBRAN"/>
    <x v="35"/>
    <x v="0"/>
    <s v="Direct"/>
    <n v="27"/>
    <n v="54"/>
    <n v="187.85509999999999"/>
  </r>
  <r>
    <s v="Import"/>
    <s v="United Kingdom and Ireland"/>
    <s v="United Kingdom"/>
    <s v="Ellesmere Port"/>
    <x v="81"/>
    <x v="0"/>
    <s v="Direct"/>
    <n v="1"/>
    <n v="2"/>
    <n v="5.7678000000000003"/>
  </r>
  <r>
    <s v="Import"/>
    <s v="United Kingdom and Ireland"/>
    <s v="United Kingdom"/>
    <s v="Felixstowe"/>
    <x v="64"/>
    <x v="0"/>
    <s v="Direct"/>
    <n v="1"/>
    <n v="1"/>
    <n v="23.2"/>
  </r>
  <r>
    <s v="Import"/>
    <s v="United Kingdom and Ireland"/>
    <s v="United Kingdom"/>
    <s v="Felixstowe"/>
    <x v="11"/>
    <x v="0"/>
    <s v="Direct"/>
    <n v="4"/>
    <n v="8"/>
    <n v="60.12"/>
  </r>
  <r>
    <s v="Import"/>
    <s v="United Kingdom and Ireland"/>
    <s v="United Kingdom"/>
    <s v="Flint"/>
    <x v="5"/>
    <x v="0"/>
    <s v="Direct"/>
    <n v="1"/>
    <n v="2"/>
    <n v="20.9117"/>
  </r>
  <r>
    <s v="Import"/>
    <s v="United Kingdom and Ireland"/>
    <s v="United Kingdom"/>
    <s v="Grangemouth"/>
    <x v="1"/>
    <x v="0"/>
    <s v="Direct"/>
    <n v="2"/>
    <n v="3"/>
    <n v="10.973000000000001"/>
  </r>
  <r>
    <s v="Import"/>
    <s v="United Kingdom and Ireland"/>
    <s v="United Kingdom"/>
    <s v="Harlow"/>
    <x v="5"/>
    <x v="0"/>
    <s v="Direct"/>
    <n v="1"/>
    <n v="2"/>
    <n v="23"/>
  </r>
  <r>
    <s v="Import"/>
    <s v="United Kingdom and Ireland"/>
    <s v="United Kingdom"/>
    <s v="Leigh"/>
    <x v="66"/>
    <x v="0"/>
    <s v="Direct"/>
    <n v="1"/>
    <n v="1"/>
    <n v="2.65"/>
  </r>
  <r>
    <s v="Import"/>
    <s v="United Kingdom and Ireland"/>
    <s v="United Kingdom"/>
    <s v="London Gateway Port"/>
    <x v="3"/>
    <x v="0"/>
    <s v="Direct"/>
    <n v="1"/>
    <n v="1"/>
    <n v="0.63200000000000001"/>
  </r>
  <r>
    <s v="Import"/>
    <s v="United Kingdom and Ireland"/>
    <s v="United Kingdom"/>
    <s v="London Gateway Port"/>
    <x v="94"/>
    <x v="0"/>
    <s v="Direct"/>
    <n v="1"/>
    <n v="2"/>
    <n v="13.4316"/>
  </r>
  <r>
    <s v="Import"/>
    <s v="United Kingdom and Ireland"/>
    <s v="United Kingdom"/>
    <s v="Newcastle Upon Tyre"/>
    <x v="11"/>
    <x v="1"/>
    <s v="Direct"/>
    <n v="2"/>
    <n v="0"/>
    <n v="71.400000000000006"/>
  </r>
  <r>
    <s v="Import"/>
    <s v="United Kingdom and Ireland"/>
    <s v="United Kingdom"/>
    <s v="Ripon"/>
    <x v="24"/>
    <x v="0"/>
    <s v="Direct"/>
    <n v="2"/>
    <n v="4"/>
    <n v="49.96"/>
  </r>
  <r>
    <s v="Import"/>
    <s v="United Kingdom and Ireland"/>
    <s v="United Kingdom"/>
    <s v="Southampton"/>
    <x v="11"/>
    <x v="1"/>
    <s v="Direct"/>
    <n v="20"/>
    <n v="0"/>
    <n v="913.73400000000004"/>
  </r>
  <r>
    <s v="Import"/>
    <s v="United Kingdom and Ireland"/>
    <s v="United Kingdom"/>
    <s v="United Kingdom - other"/>
    <x v="74"/>
    <x v="0"/>
    <s v="Direct"/>
    <n v="1"/>
    <n v="2"/>
    <n v="10.202"/>
  </r>
  <r>
    <s v="Import"/>
    <s v="United Kingdom and Ireland"/>
    <s v="United Kingdom"/>
    <s v="United Kingdom - other"/>
    <x v="12"/>
    <x v="0"/>
    <s v="Direct"/>
    <n v="1"/>
    <n v="1"/>
    <n v="4.4367999999999999"/>
  </r>
  <r>
    <s v="Import"/>
    <s v="United Kingdom and Ireland"/>
    <s v="United Kingdom"/>
    <s v="United Kingdom - other"/>
    <x v="11"/>
    <x v="0"/>
    <s v="Direct"/>
    <n v="1"/>
    <n v="2"/>
    <n v="13.91"/>
  </r>
  <r>
    <s v="Import"/>
    <s v="Western Europe"/>
    <s v="Belgium"/>
    <s v="Antwerp"/>
    <x v="63"/>
    <x v="0"/>
    <s v="Direct"/>
    <n v="1"/>
    <n v="1"/>
    <n v="13.0388"/>
  </r>
  <r>
    <s v="Import"/>
    <s v="Western Europe"/>
    <s v="Belgium"/>
    <s v="Antwerp"/>
    <x v="81"/>
    <x v="0"/>
    <s v="Direct"/>
    <n v="1"/>
    <n v="1"/>
    <n v="3.22"/>
  </r>
  <r>
    <s v="Import"/>
    <s v="Western Europe"/>
    <s v="Belgium"/>
    <s v="Antwerp"/>
    <x v="1"/>
    <x v="0"/>
    <s v="Direct"/>
    <n v="21"/>
    <n v="34"/>
    <n v="170.20500000000001"/>
  </r>
  <r>
    <s v="Import"/>
    <s v="Western Europe"/>
    <s v="Belgium"/>
    <s v="Antwerp"/>
    <x v="9"/>
    <x v="0"/>
    <s v="Direct"/>
    <n v="1"/>
    <n v="2"/>
    <n v="7.3179999999999996"/>
  </r>
  <r>
    <s v="Import"/>
    <s v="Western Europe"/>
    <s v="Belgium"/>
    <s v="Antwerp"/>
    <x v="44"/>
    <x v="0"/>
    <s v="Direct"/>
    <n v="3"/>
    <n v="6"/>
    <n v="37.648200000000003"/>
  </r>
  <r>
    <s v="Import"/>
    <s v="Western Europe"/>
    <s v="Belgium"/>
    <s v="Zeebrugge"/>
    <x v="35"/>
    <x v="0"/>
    <s v="Direct"/>
    <n v="2"/>
    <n v="2"/>
    <n v="25.9666"/>
  </r>
  <r>
    <s v="Import"/>
    <s v="Western Europe"/>
    <s v="Belgium"/>
    <s v="Zeebrugge"/>
    <x v="64"/>
    <x v="1"/>
    <s v="Direct"/>
    <n v="6"/>
    <n v="0"/>
    <n v="123.69"/>
  </r>
  <r>
    <s v="Import"/>
    <s v="Western Europe"/>
    <s v="Belgium"/>
    <s v="Zeebrugge"/>
    <x v="11"/>
    <x v="1"/>
    <s v="Direct"/>
    <n v="44"/>
    <n v="0"/>
    <n v="535.822"/>
  </r>
  <r>
    <s v="Import"/>
    <s v="Western Europe"/>
    <s v="France"/>
    <s v="Fort De France"/>
    <x v="24"/>
    <x v="0"/>
    <s v="Direct"/>
    <n v="1"/>
    <n v="2"/>
    <n v="16.501000000000001"/>
  </r>
  <r>
    <s v="Import"/>
    <s v="Western Europe"/>
    <s v="France"/>
    <s v="Fos-Sur-Mer"/>
    <x v="10"/>
    <x v="0"/>
    <s v="Direct"/>
    <n v="1"/>
    <n v="2"/>
    <n v="3.9754"/>
  </r>
  <r>
    <s v="Import"/>
    <s v="Western Europe"/>
    <s v="France"/>
    <s v="Fos-Sur-Mer"/>
    <x v="17"/>
    <x v="0"/>
    <s v="Direct"/>
    <n v="1"/>
    <n v="2"/>
    <n v="15.2776"/>
  </r>
  <r>
    <s v="Import"/>
    <s v="Western Europe"/>
    <s v="France"/>
    <s v="Fos-Sur-Mer"/>
    <x v="36"/>
    <x v="0"/>
    <s v="Direct"/>
    <n v="1"/>
    <n v="2"/>
    <n v="23.05"/>
  </r>
  <r>
    <s v="Import"/>
    <s v="Western Europe"/>
    <s v="France"/>
    <s v="France - other"/>
    <x v="8"/>
    <x v="0"/>
    <s v="Direct"/>
    <n v="1"/>
    <n v="2"/>
    <n v="16.731000000000002"/>
  </r>
  <r>
    <s v="Import"/>
    <s v="Western Europe"/>
    <s v="France"/>
    <s v="France - other"/>
    <x v="36"/>
    <x v="0"/>
    <s v="Direct"/>
    <n v="1"/>
    <n v="1"/>
    <n v="16.6433"/>
  </r>
  <r>
    <s v="Import"/>
    <s v="Western Europe"/>
    <s v="France"/>
    <s v="Le Havre"/>
    <x v="21"/>
    <x v="0"/>
    <s v="Direct"/>
    <n v="1"/>
    <n v="2"/>
    <n v="7.7679999999999998"/>
  </r>
  <r>
    <s v="Import"/>
    <s v="Western Europe"/>
    <s v="France"/>
    <s v="Le Havre"/>
    <x v="9"/>
    <x v="0"/>
    <s v="Direct"/>
    <n v="12"/>
    <n v="23"/>
    <n v="88.142399999999995"/>
  </r>
  <r>
    <s v="Import"/>
    <s v="Western Europe"/>
    <s v="Germany, Federal Republic of"/>
    <s v="Aschaffenburg"/>
    <x v="3"/>
    <x v="0"/>
    <s v="Direct"/>
    <n v="1"/>
    <n v="1"/>
    <n v="10.097"/>
  </r>
  <r>
    <s v="Import"/>
    <s v="Western Europe"/>
    <s v="Germany, Federal Republic of"/>
    <s v="BEVERN / KREIS HOLZMINDEN"/>
    <x v="5"/>
    <x v="0"/>
    <s v="Direct"/>
    <n v="2"/>
    <n v="3"/>
    <n v="41.085000000000001"/>
  </r>
  <r>
    <s v="Import"/>
    <s v="Western Europe"/>
    <s v="Germany, Federal Republic of"/>
    <s v="Bremerhaven"/>
    <x v="13"/>
    <x v="0"/>
    <s v="Direct"/>
    <n v="1"/>
    <n v="1"/>
    <n v="12.121"/>
  </r>
  <r>
    <s v="Import"/>
    <s v="Western Europe"/>
    <s v="Germany, Federal Republic of"/>
    <s v="Bremerhaven"/>
    <x v="81"/>
    <x v="0"/>
    <s v="Direct"/>
    <n v="1"/>
    <n v="2"/>
    <n v="6.55"/>
  </r>
  <r>
    <s v="Import"/>
    <s v="Western Europe"/>
    <s v="Germany, Federal Republic of"/>
    <s v="Bremerhaven"/>
    <x v="7"/>
    <x v="0"/>
    <s v="Direct"/>
    <n v="1"/>
    <n v="1"/>
    <n v="5.2290000000000001"/>
  </r>
  <r>
    <s v="Import"/>
    <s v="Western Europe"/>
    <s v="Germany, Federal Republic of"/>
    <s v="Bremerhaven"/>
    <x v="29"/>
    <x v="1"/>
    <s v="Direct"/>
    <n v="270"/>
    <n v="0"/>
    <n v="452.33510000000001"/>
  </r>
  <r>
    <s v="Import"/>
    <s v="Western Europe"/>
    <s v="Germany, Federal Republic of"/>
    <s v="Bremerhaven"/>
    <x v="62"/>
    <x v="0"/>
    <s v="Direct"/>
    <n v="23"/>
    <n v="23"/>
    <n v="450.13220000000001"/>
  </r>
  <r>
    <s v="Import"/>
    <s v="Western Europe"/>
    <s v="Germany, Federal Republic of"/>
    <s v="Bremerhaven"/>
    <x v="3"/>
    <x v="1"/>
    <s v="Direct"/>
    <n v="48"/>
    <n v="0"/>
    <n v="292.077"/>
  </r>
  <r>
    <s v="Import"/>
    <s v="Western Europe"/>
    <s v="Germany, Federal Republic of"/>
    <s v="Bremerhaven"/>
    <x v="76"/>
    <x v="0"/>
    <s v="Direct"/>
    <n v="2"/>
    <n v="2"/>
    <n v="27.422000000000001"/>
  </r>
  <r>
    <s v="Import"/>
    <s v="Western Europe"/>
    <s v="Germany, Federal Republic of"/>
    <s v="Bremerhaven"/>
    <x v="8"/>
    <x v="0"/>
    <s v="Direct"/>
    <n v="7"/>
    <n v="14"/>
    <n v="144.6634"/>
  </r>
  <r>
    <s v="Import"/>
    <s v="Western Europe"/>
    <s v="Germany, Federal Republic of"/>
    <s v="Bremerhaven"/>
    <x v="17"/>
    <x v="0"/>
    <s v="Direct"/>
    <n v="3"/>
    <n v="6"/>
    <n v="65.116500000000002"/>
  </r>
  <r>
    <s v="Import"/>
    <s v="Western Europe"/>
    <s v="Germany, Federal Republic of"/>
    <s v="Germany-Other"/>
    <x v="1"/>
    <x v="0"/>
    <s v="Direct"/>
    <n v="5"/>
    <n v="10"/>
    <n v="19.969000000000001"/>
  </r>
  <r>
    <s v="Import"/>
    <s v="Western Europe"/>
    <s v="Germany, Federal Republic of"/>
    <s v="Hamburg"/>
    <x v="74"/>
    <x v="0"/>
    <s v="Direct"/>
    <n v="1"/>
    <n v="2"/>
    <n v="20.821899999999999"/>
  </r>
  <r>
    <s v="Import"/>
    <s v="Western Europe"/>
    <s v="Germany, Federal Republic of"/>
    <s v="Hamburg"/>
    <x v="2"/>
    <x v="0"/>
    <s v="Direct"/>
    <n v="5"/>
    <n v="9"/>
    <n v="76.654300000000006"/>
  </r>
  <r>
    <s v="Import"/>
    <s v="Western Europe"/>
    <s v="Germany, Federal Republic of"/>
    <s v="Hamburg"/>
    <x v="52"/>
    <x v="0"/>
    <s v="Direct"/>
    <n v="4"/>
    <n v="6"/>
    <n v="44.437399999999997"/>
  </r>
  <r>
    <s v="Import"/>
    <s v="Western Europe"/>
    <s v="Germany, Federal Republic of"/>
    <s v="Hamburg"/>
    <x v="90"/>
    <x v="0"/>
    <s v="Direct"/>
    <n v="1"/>
    <n v="1"/>
    <n v="22.092400000000001"/>
  </r>
  <r>
    <s v="Import"/>
    <s v="Western Europe"/>
    <s v="Germany, Federal Republic of"/>
    <s v="Hamm"/>
    <x v="2"/>
    <x v="0"/>
    <s v="Direct"/>
    <n v="3"/>
    <n v="3"/>
    <n v="63"/>
  </r>
  <r>
    <s v="Import"/>
    <s v="Western Europe"/>
    <s v="Netherlands"/>
    <s v="Rotterdam"/>
    <x v="85"/>
    <x v="0"/>
    <s v="Direct"/>
    <n v="1"/>
    <n v="1"/>
    <n v="23.08"/>
  </r>
  <r>
    <s v="Import"/>
    <s v="Western Europe"/>
    <s v="Netherlands"/>
    <s v="Rotterdam"/>
    <x v="72"/>
    <x v="0"/>
    <s v="Direct"/>
    <n v="7"/>
    <n v="12"/>
    <n v="107.3257"/>
  </r>
  <r>
    <s v="Import"/>
    <s v="Western Europe"/>
    <s v="Netherlands"/>
    <s v="Rotterdam"/>
    <x v="64"/>
    <x v="0"/>
    <s v="Transhipment"/>
    <n v="1"/>
    <n v="2"/>
    <n v="19.706"/>
  </r>
  <r>
    <s v="Import"/>
    <s v="Western Europe"/>
    <s v="Netherlands"/>
    <s v="Rotterdam"/>
    <x v="0"/>
    <x v="0"/>
    <s v="Direct"/>
    <n v="2"/>
    <n v="3"/>
    <n v="45.89"/>
  </r>
  <r>
    <s v="Import"/>
    <s v="Western Europe"/>
    <s v="Netherlands"/>
    <s v="Rotterdam"/>
    <x v="3"/>
    <x v="0"/>
    <s v="Direct"/>
    <n v="10"/>
    <n v="19"/>
    <n v="70.608999999999995"/>
  </r>
  <r>
    <s v="Import"/>
    <s v="Western Europe"/>
    <s v="Netherlands"/>
    <s v="Rotterdam"/>
    <x v="19"/>
    <x v="0"/>
    <s v="Direct"/>
    <n v="3"/>
    <n v="4"/>
    <n v="72.581000000000003"/>
  </r>
  <r>
    <s v="Import"/>
    <s v="Western Europe"/>
    <s v="Portugal"/>
    <s v="Leixoes"/>
    <x v="81"/>
    <x v="0"/>
    <s v="Direct"/>
    <n v="2"/>
    <n v="3"/>
    <n v="3.5804"/>
  </r>
  <r>
    <s v="Import"/>
    <s v="Western Europe"/>
    <s v="Portugal"/>
    <s v="Leixoes"/>
    <x v="36"/>
    <x v="0"/>
    <s v="Direct"/>
    <n v="1"/>
    <n v="1"/>
    <n v="10.6106"/>
  </r>
  <r>
    <s v="Import"/>
    <s v="Western Europe"/>
    <s v="Portugal"/>
    <s v="Portugal - other"/>
    <x v="19"/>
    <x v="0"/>
    <s v="Direct"/>
    <n v="2"/>
    <n v="2"/>
    <n v="49"/>
  </r>
  <r>
    <s v="Import"/>
    <s v="Western Europe"/>
    <s v="Spain"/>
    <s v="Algeciras"/>
    <x v="13"/>
    <x v="0"/>
    <s v="Direct"/>
    <n v="1"/>
    <n v="1"/>
    <n v="15.829599999999999"/>
  </r>
  <r>
    <s v="Import"/>
    <s v="Western Europe"/>
    <s v="Spain"/>
    <s v="Algeciras"/>
    <x v="8"/>
    <x v="0"/>
    <s v="Direct"/>
    <n v="1"/>
    <n v="1"/>
    <n v="7.7872000000000003"/>
  </r>
  <r>
    <s v="Import"/>
    <s v="Western Europe"/>
    <s v="Spain"/>
    <s v="Barcelona"/>
    <x v="5"/>
    <x v="0"/>
    <s v="Direct"/>
    <n v="3"/>
    <n v="3"/>
    <n v="69"/>
  </r>
  <r>
    <s v="Import"/>
    <s v="Western Europe"/>
    <s v="Spain"/>
    <s v="Bilbao"/>
    <x v="78"/>
    <x v="0"/>
    <s v="Direct"/>
    <n v="1"/>
    <n v="2"/>
    <n v="12.055999999999999"/>
  </r>
  <r>
    <s v="Import"/>
    <s v="Western Europe"/>
    <s v="Spain"/>
    <s v="Bilbao"/>
    <x v="8"/>
    <x v="0"/>
    <s v="Direct"/>
    <n v="2"/>
    <n v="4"/>
    <n v="27.606000000000002"/>
  </r>
  <r>
    <s v="Import"/>
    <s v="Western Europe"/>
    <s v="Spain"/>
    <s v="GIJON"/>
    <x v="1"/>
    <x v="0"/>
    <s v="Direct"/>
    <n v="2"/>
    <n v="2"/>
    <n v="9.4687000000000001"/>
  </r>
  <r>
    <s v="Import"/>
    <s v="Western Europe"/>
    <s v="Spain"/>
    <s v="Spain - other"/>
    <x v="93"/>
    <x v="0"/>
    <s v="Direct"/>
    <n v="1"/>
    <n v="2"/>
    <n v="24.024000000000001"/>
  </r>
  <r>
    <s v="Import"/>
    <s v="Western Europe"/>
    <s v="Spain"/>
    <s v="Spain - other"/>
    <x v="44"/>
    <x v="0"/>
    <s v="Direct"/>
    <n v="1"/>
    <n v="1"/>
    <n v="19.475999999999999"/>
  </r>
  <r>
    <s v="Import"/>
    <s v="Western Europe"/>
    <s v="Spain"/>
    <s v="Valencia"/>
    <x v="13"/>
    <x v="0"/>
    <s v="Direct"/>
    <n v="1"/>
    <n v="2"/>
    <n v="23.36"/>
  </r>
  <r>
    <s v="Import"/>
    <s v="Western Europe"/>
    <s v="Spain"/>
    <s v="Valencia"/>
    <x v="81"/>
    <x v="0"/>
    <s v="Direct"/>
    <n v="5"/>
    <n v="9"/>
    <n v="36.485900000000001"/>
  </r>
  <r>
    <s v="Import"/>
    <s v="Western Europe"/>
    <s v="Spain"/>
    <s v="Valencia"/>
    <x v="1"/>
    <x v="0"/>
    <s v="Direct"/>
    <n v="3"/>
    <n v="5"/>
    <n v="18.509"/>
  </r>
  <r>
    <s v="Import"/>
    <s v="Western Europe"/>
    <s v="Spain"/>
    <s v="Valencia"/>
    <x v="36"/>
    <x v="0"/>
    <s v="Direct"/>
    <n v="2"/>
    <n v="2"/>
    <n v="27.945"/>
  </r>
  <r>
    <s v="Import"/>
    <s v="Western Europe"/>
    <s v="Spain"/>
    <s v="Vall De Uxo"/>
    <x v="93"/>
    <x v="0"/>
    <s v="Direct"/>
    <n v="1"/>
    <n v="2"/>
    <n v="21.178000000000001"/>
  </r>
  <r>
    <s v="Import"/>
    <s v="Western Europe"/>
    <s v="Spain"/>
    <s v="Victoria Gasteiz"/>
    <x v="1"/>
    <x v="0"/>
    <s v="Direct"/>
    <n v="2"/>
    <n v="4"/>
    <n v="23.82100000000000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660">
  <r>
    <s v="Export"/>
    <s v="Africa"/>
    <s v="Angola"/>
    <s v="Luanda"/>
    <x v="0"/>
    <x v="0"/>
    <s v="Direct"/>
    <n v="2"/>
    <n v="2"/>
    <n v="8.4"/>
  </r>
  <r>
    <s v="Export"/>
    <s v="Africa"/>
    <s v="Botswana"/>
    <s v="Gaborone"/>
    <x v="1"/>
    <x v="0"/>
    <s v="Direct"/>
    <n v="1"/>
    <n v="1"/>
    <n v="2.38"/>
  </r>
  <r>
    <s v="Export"/>
    <s v="Africa"/>
    <s v="Burkina Faso"/>
    <s v="Ouagadougou"/>
    <x v="2"/>
    <x v="0"/>
    <s v="Direct"/>
    <n v="1"/>
    <n v="1"/>
    <n v="2.4"/>
  </r>
  <r>
    <s v="Export"/>
    <s v="Africa"/>
    <s v="Cote d'Ivoire"/>
    <s v="Abidjan"/>
    <x v="3"/>
    <x v="0"/>
    <s v="Direct"/>
    <n v="3"/>
    <n v="4"/>
    <n v="52.1"/>
  </r>
  <r>
    <s v="Export"/>
    <s v="Africa"/>
    <s v="Cote d'Ivoire"/>
    <s v="Abidjan"/>
    <x v="4"/>
    <x v="0"/>
    <s v="Direct"/>
    <n v="1"/>
    <n v="2"/>
    <n v="21.3"/>
  </r>
  <r>
    <s v="Export"/>
    <s v="Africa"/>
    <s v="Cote d'Ivoire"/>
    <s v="Abidjan"/>
    <x v="5"/>
    <x v="0"/>
    <s v="Direct"/>
    <n v="4"/>
    <n v="7"/>
    <n v="84.769900000000007"/>
  </r>
  <r>
    <s v="Export"/>
    <s v="Africa"/>
    <s v="Cote d'Ivoire"/>
    <s v="Abidjan"/>
    <x v="6"/>
    <x v="0"/>
    <s v="Direct"/>
    <n v="2"/>
    <n v="4"/>
    <n v="34.159999999999997"/>
  </r>
  <r>
    <s v="Export"/>
    <s v="Africa"/>
    <s v="Egypt"/>
    <s v="Alexandria"/>
    <x v="7"/>
    <x v="0"/>
    <s v="Direct"/>
    <n v="1"/>
    <n v="1"/>
    <n v="21.937999999999999"/>
  </r>
  <r>
    <s v="Export"/>
    <s v="Africa"/>
    <s v="Egypt"/>
    <s v="Alexandria"/>
    <x v="1"/>
    <x v="0"/>
    <s v="Direct"/>
    <n v="4"/>
    <n v="8"/>
    <n v="46.682000000000002"/>
  </r>
  <r>
    <s v="Export"/>
    <s v="Africa"/>
    <s v="Egypt"/>
    <s v="El Dekheila"/>
    <x v="8"/>
    <x v="0"/>
    <s v="Direct"/>
    <n v="1"/>
    <n v="1"/>
    <n v="4.09"/>
  </r>
  <r>
    <s v="Export"/>
    <s v="Africa"/>
    <s v="Egypt"/>
    <s v="Sokhna Port"/>
    <x v="9"/>
    <x v="0"/>
    <s v="Direct"/>
    <n v="1"/>
    <n v="2"/>
    <n v="21.65"/>
  </r>
  <r>
    <s v="Export"/>
    <s v="Africa"/>
    <s v="Egypt"/>
    <s v="Sokhna Port"/>
    <x v="2"/>
    <x v="0"/>
    <s v="Direct"/>
    <n v="1"/>
    <n v="1"/>
    <n v="13.201499999999999"/>
  </r>
  <r>
    <s v="Export"/>
    <s v="Africa"/>
    <s v="Ghana"/>
    <s v="Tema"/>
    <x v="10"/>
    <x v="0"/>
    <s v="Direct"/>
    <n v="2"/>
    <n v="4"/>
    <n v="40.26"/>
  </r>
  <r>
    <s v="Export"/>
    <s v="Africa"/>
    <s v="Ghana"/>
    <s v="Tema"/>
    <x v="9"/>
    <x v="0"/>
    <s v="Direct"/>
    <n v="9"/>
    <n v="17"/>
    <n v="39.054000000000002"/>
  </r>
  <r>
    <s v="Export"/>
    <s v="Africa"/>
    <s v="Ghana"/>
    <s v="Tema"/>
    <x v="11"/>
    <x v="0"/>
    <s v="Direct"/>
    <n v="6"/>
    <n v="8"/>
    <n v="59.319000000000003"/>
  </r>
  <r>
    <s v="Export"/>
    <s v="Africa"/>
    <s v="Ghana"/>
    <s v="Tema"/>
    <x v="12"/>
    <x v="0"/>
    <s v="Direct"/>
    <n v="1"/>
    <n v="2"/>
    <n v="10"/>
  </r>
  <r>
    <s v="Export"/>
    <s v="Africa"/>
    <s v="Ghana"/>
    <s v="Tema"/>
    <x v="8"/>
    <x v="0"/>
    <s v="Direct"/>
    <n v="3"/>
    <n v="4"/>
    <n v="41.5"/>
  </r>
  <r>
    <s v="Export"/>
    <s v="Africa"/>
    <s v="Ghana"/>
    <s v="Tema"/>
    <x v="0"/>
    <x v="0"/>
    <s v="Direct"/>
    <n v="8"/>
    <n v="14"/>
    <n v="73.573999999999998"/>
  </r>
  <r>
    <s v="Export"/>
    <s v="Africa"/>
    <s v="Ghana"/>
    <s v="Tema"/>
    <x v="13"/>
    <x v="0"/>
    <s v="Direct"/>
    <n v="6"/>
    <n v="11"/>
    <n v="14.303599999999999"/>
  </r>
  <r>
    <s v="Export"/>
    <s v="Africa"/>
    <s v="Ghana"/>
    <s v="Tema"/>
    <x v="14"/>
    <x v="0"/>
    <s v="Direct"/>
    <n v="3"/>
    <n v="6"/>
    <n v="32.65"/>
  </r>
  <r>
    <s v="Export"/>
    <s v="Africa"/>
    <s v="Guinea"/>
    <s v="Conakry"/>
    <x v="7"/>
    <x v="0"/>
    <s v="Direct"/>
    <n v="1"/>
    <n v="2"/>
    <n v="3.0619999999999998"/>
  </r>
  <r>
    <s v="Export"/>
    <s v="Africa"/>
    <s v="Guinea"/>
    <s v="Conakry"/>
    <x v="1"/>
    <x v="0"/>
    <s v="Direct"/>
    <n v="1"/>
    <n v="2"/>
    <n v="1.1000000000000001"/>
  </r>
  <r>
    <s v="Export"/>
    <s v="Africa"/>
    <s v="Kenya"/>
    <s v="Mombasa"/>
    <x v="12"/>
    <x v="1"/>
    <s v="Direct"/>
    <n v="2"/>
    <n v="0"/>
    <n v="3.85"/>
  </r>
  <r>
    <s v="Export"/>
    <s v="Africa"/>
    <s v="Kenya"/>
    <s v="Mombasa"/>
    <x v="8"/>
    <x v="0"/>
    <s v="Direct"/>
    <n v="5"/>
    <n v="10"/>
    <n v="19.632999999999999"/>
  </r>
  <r>
    <s v="Export"/>
    <s v="Africa"/>
    <s v="Kenya"/>
    <s v="Mombasa"/>
    <x v="6"/>
    <x v="0"/>
    <s v="Direct"/>
    <n v="2"/>
    <n v="4"/>
    <n v="7.41"/>
  </r>
  <r>
    <s v="Export"/>
    <s v="Africa"/>
    <s v="Madagascar"/>
    <s v="Toamasina"/>
    <x v="7"/>
    <x v="0"/>
    <s v="Direct"/>
    <n v="10"/>
    <n v="10"/>
    <n v="157.26499999999999"/>
  </r>
  <r>
    <s v="Export"/>
    <s v="Africa"/>
    <s v="Madagascar"/>
    <s v="Toamasina"/>
    <x v="1"/>
    <x v="0"/>
    <s v="Direct"/>
    <n v="1"/>
    <n v="2"/>
    <n v="4.4654999999999996"/>
  </r>
  <r>
    <s v="Export"/>
    <s v="Africa"/>
    <s v="Mauritania"/>
    <s v="Nouakchott"/>
    <x v="7"/>
    <x v="0"/>
    <s v="Direct"/>
    <n v="31"/>
    <n v="32"/>
    <n v="591.74509999999998"/>
  </r>
  <r>
    <s v="Export"/>
    <s v="Africa"/>
    <s v="Mozambique"/>
    <s v="Nacala"/>
    <x v="7"/>
    <x v="0"/>
    <s v="Direct"/>
    <n v="2"/>
    <n v="2"/>
    <n v="14.1363"/>
  </r>
  <r>
    <s v="Export"/>
    <s v="Africa"/>
    <s v="Mozambique"/>
    <s v="Nacala"/>
    <x v="1"/>
    <x v="0"/>
    <s v="Direct"/>
    <n v="1"/>
    <n v="2"/>
    <n v="6.52"/>
  </r>
  <r>
    <s v="Export"/>
    <s v="Africa"/>
    <s v="Nigeria"/>
    <s v="Apapa"/>
    <x v="7"/>
    <x v="0"/>
    <s v="Direct"/>
    <n v="1"/>
    <n v="1"/>
    <n v="8.9227000000000007"/>
  </r>
  <r>
    <s v="Export"/>
    <s v="Africa"/>
    <s v="Nigeria"/>
    <s v="Apapa"/>
    <x v="15"/>
    <x v="0"/>
    <s v="Direct"/>
    <n v="1"/>
    <n v="1"/>
    <n v="21.42"/>
  </r>
  <r>
    <s v="Export"/>
    <s v="Africa"/>
    <s v="Benin"/>
    <s v="Cotonou"/>
    <x v="10"/>
    <x v="0"/>
    <s v="Direct"/>
    <n v="1"/>
    <n v="2"/>
    <n v="26.64"/>
  </r>
  <r>
    <s v="Export"/>
    <s v="Africa"/>
    <s v="Cote d'Ivoire"/>
    <s v="Abidjan"/>
    <x v="13"/>
    <x v="0"/>
    <s v="Direct"/>
    <n v="30"/>
    <n v="59"/>
    <n v="485.97699999999998"/>
  </r>
  <r>
    <s v="Export"/>
    <s v="Africa"/>
    <s v="Cote d'Ivoire"/>
    <s v="Abidjan"/>
    <x v="14"/>
    <x v="0"/>
    <s v="Direct"/>
    <n v="4"/>
    <n v="7"/>
    <n v="38.97"/>
  </r>
  <r>
    <s v="Export"/>
    <s v="Africa"/>
    <s v="Djibouti"/>
    <s v="Djibouti"/>
    <x v="16"/>
    <x v="0"/>
    <s v="Direct"/>
    <n v="1"/>
    <n v="2"/>
    <n v="15.16"/>
  </r>
  <r>
    <s v="Export"/>
    <s v="Africa"/>
    <s v="Egypt"/>
    <s v="Alexandria"/>
    <x v="8"/>
    <x v="1"/>
    <s v="Direct"/>
    <n v="3"/>
    <n v="0"/>
    <n v="15.324"/>
  </r>
  <r>
    <s v="Export"/>
    <s v="Africa"/>
    <s v="Egypt"/>
    <s v="Alexandria"/>
    <x v="6"/>
    <x v="1"/>
    <s v="Direct"/>
    <n v="4"/>
    <n v="0"/>
    <n v="185.69399999999999"/>
  </r>
  <r>
    <s v="Export"/>
    <s v="Africa"/>
    <s v="Egypt"/>
    <s v="Alexandria"/>
    <x v="17"/>
    <x v="0"/>
    <s v="Direct"/>
    <n v="6"/>
    <n v="10"/>
    <n v="124.479"/>
  </r>
  <r>
    <s v="Export"/>
    <s v="Africa"/>
    <s v="Egypt"/>
    <s v="Damietta "/>
    <x v="3"/>
    <x v="0"/>
    <s v="Direct"/>
    <n v="2"/>
    <n v="2"/>
    <n v="32.987000000000002"/>
  </r>
  <r>
    <s v="Export"/>
    <s v="Africa"/>
    <s v="Egypt"/>
    <s v="Damietta "/>
    <x v="1"/>
    <x v="0"/>
    <s v="Direct"/>
    <n v="7"/>
    <n v="14"/>
    <n v="42.587299999999999"/>
  </r>
  <r>
    <s v="Export"/>
    <s v="Africa"/>
    <s v="Egypt"/>
    <s v="El Dekheila"/>
    <x v="7"/>
    <x v="0"/>
    <s v="Direct"/>
    <n v="2"/>
    <n v="4"/>
    <n v="20.5"/>
  </r>
  <r>
    <s v="Export"/>
    <s v="Africa"/>
    <s v="Egypt"/>
    <s v="El Dekheila"/>
    <x v="1"/>
    <x v="0"/>
    <s v="Direct"/>
    <n v="4"/>
    <n v="6"/>
    <n v="23.297999999999998"/>
  </r>
  <r>
    <s v="Export"/>
    <s v="Africa"/>
    <s v="Egypt"/>
    <s v="Port Said West"/>
    <x v="18"/>
    <x v="0"/>
    <s v="Direct"/>
    <n v="2"/>
    <n v="2"/>
    <n v="19.829999999999998"/>
  </r>
  <r>
    <s v="Export"/>
    <s v="Africa"/>
    <s v="Eritrea"/>
    <s v="Massawa"/>
    <x v="1"/>
    <x v="0"/>
    <s v="Direct"/>
    <n v="4"/>
    <n v="6"/>
    <n v="16.8066"/>
  </r>
  <r>
    <s v="Export"/>
    <s v="Africa"/>
    <s v="Ghana"/>
    <s v="Takoradi"/>
    <x v="0"/>
    <x v="0"/>
    <s v="Direct"/>
    <n v="3"/>
    <n v="6"/>
    <n v="31.62"/>
  </r>
  <r>
    <s v="Export"/>
    <s v="Africa"/>
    <s v="Ghana"/>
    <s v="Tema"/>
    <x v="19"/>
    <x v="0"/>
    <s v="Direct"/>
    <n v="2"/>
    <n v="2"/>
    <n v="12.496"/>
  </r>
  <r>
    <s v="Export"/>
    <s v="Africa"/>
    <s v="Ghana"/>
    <s v="Tema"/>
    <x v="7"/>
    <x v="0"/>
    <s v="Direct"/>
    <n v="112"/>
    <n v="129"/>
    <n v="2064.8402999999998"/>
  </r>
  <r>
    <s v="Export"/>
    <s v="Africa"/>
    <s v="Guinea"/>
    <s v="Conakry"/>
    <x v="11"/>
    <x v="0"/>
    <s v="Direct"/>
    <n v="1"/>
    <n v="1"/>
    <n v="2.68"/>
  </r>
  <r>
    <s v="Export"/>
    <s v="Africa"/>
    <s v="Guinea"/>
    <s v="Conakry"/>
    <x v="12"/>
    <x v="0"/>
    <s v="Direct"/>
    <n v="7"/>
    <n v="14"/>
    <n v="101"/>
  </r>
  <r>
    <s v="Export"/>
    <s v="Africa"/>
    <s v="Guinea"/>
    <s v="Conakry"/>
    <x v="8"/>
    <x v="0"/>
    <s v="Direct"/>
    <n v="1"/>
    <n v="2"/>
    <n v="20"/>
  </r>
  <r>
    <s v="Export"/>
    <s v="Africa"/>
    <s v="Guinea"/>
    <s v="Conakry"/>
    <x v="2"/>
    <x v="0"/>
    <s v="Direct"/>
    <n v="1"/>
    <n v="2"/>
    <n v="10"/>
  </r>
  <r>
    <s v="Export"/>
    <s v="Africa"/>
    <s v="Kenya"/>
    <s v="Mombasa"/>
    <x v="1"/>
    <x v="0"/>
    <s v="Direct"/>
    <n v="21"/>
    <n v="39"/>
    <n v="141.51220000000001"/>
  </r>
  <r>
    <s v="Export"/>
    <s v="Africa"/>
    <s v="Kenya"/>
    <s v="Mombasa"/>
    <x v="0"/>
    <x v="0"/>
    <s v="Direct"/>
    <n v="5"/>
    <n v="9"/>
    <n v="37.646000000000001"/>
  </r>
  <r>
    <s v="Export"/>
    <s v="Africa"/>
    <s v="Kenya"/>
    <s v="Mombasa"/>
    <x v="20"/>
    <x v="0"/>
    <s v="Direct"/>
    <n v="2"/>
    <n v="2"/>
    <n v="31.683"/>
  </r>
  <r>
    <s v="Export"/>
    <s v="Africa"/>
    <s v="Liberia"/>
    <s v="Monrovia"/>
    <x v="0"/>
    <x v="0"/>
    <s v="Direct"/>
    <n v="14"/>
    <n v="27"/>
    <n v="145.30000000000001"/>
  </r>
  <r>
    <s v="Export"/>
    <s v="Africa"/>
    <s v="Liberia"/>
    <s v="Monrovia"/>
    <x v="14"/>
    <x v="0"/>
    <s v="Direct"/>
    <n v="1"/>
    <n v="2"/>
    <n v="25"/>
  </r>
  <r>
    <s v="Export"/>
    <s v="Africa"/>
    <s v="Madagascar"/>
    <s v="Tamatave"/>
    <x v="8"/>
    <x v="0"/>
    <s v="Direct"/>
    <n v="1"/>
    <n v="1"/>
    <n v="5.1689999999999996"/>
  </r>
  <r>
    <s v="Export"/>
    <s v="Africa"/>
    <s v="Mauritania"/>
    <s v="Nouakchott"/>
    <x v="9"/>
    <x v="0"/>
    <s v="Direct"/>
    <n v="1"/>
    <n v="1"/>
    <n v="3.15"/>
  </r>
  <r>
    <s v="Export"/>
    <s v="Africa"/>
    <s v="Mozambique"/>
    <s v="Beira"/>
    <x v="0"/>
    <x v="0"/>
    <s v="Direct"/>
    <n v="1"/>
    <n v="2"/>
    <n v="6.58"/>
  </r>
  <r>
    <s v="Export"/>
    <s v="Africa"/>
    <s v="Mozambique"/>
    <s v="Maputo"/>
    <x v="12"/>
    <x v="0"/>
    <s v="Direct"/>
    <n v="1"/>
    <n v="1"/>
    <n v="2.74"/>
  </r>
  <r>
    <s v="Export"/>
    <s v="Africa"/>
    <s v="Namibia"/>
    <s v="Walvis Bay"/>
    <x v="21"/>
    <x v="0"/>
    <s v="Direct"/>
    <n v="1"/>
    <n v="2"/>
    <n v="7.3"/>
  </r>
  <r>
    <s v="Export"/>
    <s v="Africa"/>
    <s v="Nigeria"/>
    <s v="Apapa"/>
    <x v="9"/>
    <x v="0"/>
    <s v="Direct"/>
    <n v="1"/>
    <n v="2"/>
    <n v="10"/>
  </r>
  <r>
    <s v="Export"/>
    <s v="Africa"/>
    <s v="Senegal"/>
    <s v="Dakar"/>
    <x v="22"/>
    <x v="0"/>
    <s v="Direct"/>
    <n v="2"/>
    <n v="2"/>
    <n v="45.11"/>
  </r>
  <r>
    <s v="Export"/>
    <s v="Africa"/>
    <s v="Senegal"/>
    <s v="Dakar"/>
    <x v="6"/>
    <x v="1"/>
    <s v="Direct"/>
    <n v="2"/>
    <n v="0"/>
    <n v="39"/>
  </r>
  <r>
    <s v="Export"/>
    <s v="Africa"/>
    <s v="Cote d'Ivoire"/>
    <s v="Abidjan"/>
    <x v="7"/>
    <x v="0"/>
    <s v="Direct"/>
    <n v="139"/>
    <n v="154"/>
    <n v="2589.3451"/>
  </r>
  <r>
    <s v="Export"/>
    <s v="Africa"/>
    <s v="Cote d'Ivoire"/>
    <s v="Abidjan"/>
    <x v="9"/>
    <x v="0"/>
    <s v="Direct"/>
    <n v="21"/>
    <n v="34"/>
    <n v="219.31700000000001"/>
  </r>
  <r>
    <s v="Export"/>
    <s v="Africa"/>
    <s v="Cote d'Ivoire"/>
    <s v="Abidjan"/>
    <x v="11"/>
    <x v="0"/>
    <s v="Direct"/>
    <n v="27"/>
    <n v="40"/>
    <n v="233.27369999999999"/>
  </r>
  <r>
    <s v="Export"/>
    <s v="Africa"/>
    <s v="Egypt"/>
    <s v="Alexandria"/>
    <x v="23"/>
    <x v="0"/>
    <s v="Transhipment"/>
    <n v="1"/>
    <n v="1"/>
    <n v="14.3705"/>
  </r>
  <r>
    <s v="Export"/>
    <s v="Africa"/>
    <s v="Egypt"/>
    <s v="Alexandria"/>
    <x v="6"/>
    <x v="0"/>
    <s v="Direct"/>
    <n v="6"/>
    <n v="12"/>
    <n v="109.765"/>
  </r>
  <r>
    <s v="Export"/>
    <s v="Africa"/>
    <s v="Egypt"/>
    <s v="Damietta "/>
    <x v="24"/>
    <x v="0"/>
    <s v="Direct"/>
    <n v="53"/>
    <n v="53"/>
    <n v="1323.18"/>
  </r>
  <r>
    <s v="Export"/>
    <s v="Africa"/>
    <s v="Egypt"/>
    <s v="Port Said West"/>
    <x v="23"/>
    <x v="0"/>
    <s v="Direct"/>
    <n v="1"/>
    <n v="1"/>
    <n v="11.9619"/>
  </r>
  <r>
    <s v="Export"/>
    <s v="Africa"/>
    <s v="Egypt"/>
    <s v="Sokhna Port"/>
    <x v="7"/>
    <x v="0"/>
    <s v="Direct"/>
    <n v="10"/>
    <n v="10"/>
    <n v="101.76390000000001"/>
  </r>
  <r>
    <s v="Export"/>
    <s v="Africa"/>
    <s v="Egypt"/>
    <s v="Sokhna Port"/>
    <x v="8"/>
    <x v="0"/>
    <s v="Direct"/>
    <n v="1"/>
    <n v="2"/>
    <n v="10"/>
  </r>
  <r>
    <s v="Export"/>
    <s v="Africa"/>
    <s v="Egypt"/>
    <s v="Sokhna Port"/>
    <x v="25"/>
    <x v="0"/>
    <s v="Direct"/>
    <n v="1"/>
    <n v="2"/>
    <n v="12.298400000000001"/>
  </r>
  <r>
    <s v="Export"/>
    <s v="Africa"/>
    <s v="Equatorial Guinea"/>
    <s v="Equatorial Guinea - Other"/>
    <x v="23"/>
    <x v="0"/>
    <s v="Direct"/>
    <n v="1"/>
    <n v="2"/>
    <n v="28.100999999999999"/>
  </r>
  <r>
    <s v="Export"/>
    <s v="Africa"/>
    <s v="Eritrea"/>
    <s v="Massawa"/>
    <x v="7"/>
    <x v="0"/>
    <s v="Direct"/>
    <n v="1"/>
    <n v="2"/>
    <n v="6.1253000000000002"/>
  </r>
  <r>
    <s v="Export"/>
    <s v="Africa"/>
    <s v="Ethiopia"/>
    <s v="Massawa"/>
    <x v="0"/>
    <x v="0"/>
    <s v="Direct"/>
    <n v="1"/>
    <n v="1"/>
    <n v="4"/>
  </r>
  <r>
    <s v="Export"/>
    <s v="Africa"/>
    <s v="Gambia"/>
    <s v="Gambia - Other"/>
    <x v="0"/>
    <x v="0"/>
    <s v="Direct"/>
    <n v="2"/>
    <n v="4"/>
    <n v="20"/>
  </r>
  <r>
    <s v="Export"/>
    <s v="Africa"/>
    <s v="Kenya"/>
    <s v="Mombasa"/>
    <x v="9"/>
    <x v="0"/>
    <s v="Direct"/>
    <n v="9"/>
    <n v="10"/>
    <n v="163.13499999999999"/>
  </r>
  <r>
    <s v="Export"/>
    <s v="Africa"/>
    <s v="Kenya"/>
    <s v="Mombasa"/>
    <x v="26"/>
    <x v="0"/>
    <s v="Direct"/>
    <n v="1"/>
    <n v="1"/>
    <n v="2.34"/>
  </r>
  <r>
    <s v="Export"/>
    <s v="Africa"/>
    <s v="Kenya"/>
    <s v="Mombasa"/>
    <x v="27"/>
    <x v="0"/>
    <s v="Direct"/>
    <n v="1"/>
    <n v="1"/>
    <n v="11.667"/>
  </r>
  <r>
    <s v="Export"/>
    <s v="Africa"/>
    <s v="Kenya"/>
    <s v="Mombasa"/>
    <x v="18"/>
    <x v="0"/>
    <s v="Direct"/>
    <n v="1"/>
    <n v="2"/>
    <n v="4.21"/>
  </r>
  <r>
    <s v="Export"/>
    <s v="Africa"/>
    <s v="Madagascar"/>
    <s v="Tamatave"/>
    <x v="1"/>
    <x v="0"/>
    <s v="Direct"/>
    <n v="1"/>
    <n v="1"/>
    <n v="2.589"/>
  </r>
  <r>
    <s v="Export"/>
    <s v="Africa"/>
    <s v="Madagascar"/>
    <s v="Tamatave"/>
    <x v="28"/>
    <x v="0"/>
    <s v="Direct"/>
    <n v="10"/>
    <n v="10"/>
    <n v="211.05"/>
  </r>
  <r>
    <s v="Export"/>
    <s v="Africa"/>
    <s v="Madagascar"/>
    <s v="Toamasina"/>
    <x v="13"/>
    <x v="0"/>
    <s v="Direct"/>
    <n v="2"/>
    <n v="4"/>
    <n v="7.6247999999999996"/>
  </r>
  <r>
    <s v="Export"/>
    <s v="Africa"/>
    <s v="Mozambique"/>
    <s v="Beira"/>
    <x v="10"/>
    <x v="0"/>
    <s v="Direct"/>
    <n v="1"/>
    <n v="1"/>
    <n v="7.08"/>
  </r>
  <r>
    <s v="Export"/>
    <s v="Africa"/>
    <s v="Mozambique"/>
    <s v="Beira"/>
    <x v="8"/>
    <x v="0"/>
    <s v="Direct"/>
    <n v="3"/>
    <n v="6"/>
    <n v="51.46"/>
  </r>
  <r>
    <s v="Export"/>
    <s v="Africa"/>
    <s v="Namibia"/>
    <s v="Walvis Bay"/>
    <x v="7"/>
    <x v="0"/>
    <s v="Direct"/>
    <n v="8"/>
    <n v="8"/>
    <n v="168.8"/>
  </r>
  <r>
    <s v="Export"/>
    <s v="Africa"/>
    <s v="Namibia"/>
    <s v="Walvis Bay"/>
    <x v="8"/>
    <x v="0"/>
    <s v="Direct"/>
    <n v="1"/>
    <n v="1"/>
    <n v="13.17"/>
  </r>
  <r>
    <s v="Export"/>
    <s v="Africa"/>
    <s v="Nigeria"/>
    <s v="Apapa"/>
    <x v="11"/>
    <x v="0"/>
    <s v="Direct"/>
    <n v="1"/>
    <n v="1"/>
    <n v="6.133"/>
  </r>
  <r>
    <s v="Export"/>
    <s v="Africa"/>
    <s v="Senegal"/>
    <s v="Dakar"/>
    <x v="6"/>
    <x v="0"/>
    <s v="Direct"/>
    <n v="2"/>
    <n v="3"/>
    <n v="14.42"/>
  </r>
  <r>
    <s v="Export"/>
    <s v="Africa"/>
    <s v="Sierra Leone"/>
    <s v="Finja"/>
    <x v="0"/>
    <x v="0"/>
    <s v="Direct"/>
    <n v="23"/>
    <n v="46"/>
    <n v="241.21"/>
  </r>
  <r>
    <s v="Export"/>
    <s v="Africa"/>
    <s v="Somalia"/>
    <s v="Berbera"/>
    <x v="0"/>
    <x v="0"/>
    <s v="Direct"/>
    <n v="1"/>
    <n v="1"/>
    <n v="6.58"/>
  </r>
  <r>
    <s v="Export"/>
    <s v="Africa"/>
    <s v="South Africa"/>
    <s v="Durban"/>
    <x v="29"/>
    <x v="0"/>
    <s v="Direct"/>
    <n v="1"/>
    <n v="2"/>
    <n v="25.55"/>
  </r>
  <r>
    <s v="Export"/>
    <s v="Africa"/>
    <s v="South Africa"/>
    <s v="Durban"/>
    <x v="3"/>
    <x v="0"/>
    <s v="Direct"/>
    <n v="2"/>
    <n v="2"/>
    <n v="30.059000000000001"/>
  </r>
  <r>
    <s v="Export"/>
    <s v="Africa"/>
    <s v="South Africa"/>
    <s v="Durban"/>
    <x v="23"/>
    <x v="0"/>
    <s v="Direct"/>
    <n v="8"/>
    <n v="15"/>
    <n v="204.35820000000001"/>
  </r>
  <r>
    <s v="Export"/>
    <s v="Africa"/>
    <s v="South Africa"/>
    <s v="Durban"/>
    <x v="1"/>
    <x v="0"/>
    <s v="Direct"/>
    <n v="83"/>
    <n v="121"/>
    <n v="986.70529999999997"/>
  </r>
  <r>
    <s v="Export"/>
    <s v="Africa"/>
    <s v="South Africa"/>
    <s v="Cape Town"/>
    <x v="30"/>
    <x v="0"/>
    <s v="Direct"/>
    <n v="1"/>
    <n v="1"/>
    <n v="2.0939999999999999"/>
  </r>
  <r>
    <s v="Export"/>
    <s v="Africa"/>
    <s v="South Africa"/>
    <s v="Cape Town"/>
    <x v="23"/>
    <x v="0"/>
    <s v="Direct"/>
    <n v="4"/>
    <n v="8"/>
    <n v="102.6999"/>
  </r>
  <r>
    <s v="Export"/>
    <s v="Africa"/>
    <s v="South Africa"/>
    <s v="Cape Town"/>
    <x v="31"/>
    <x v="0"/>
    <s v="Direct"/>
    <n v="2"/>
    <n v="2"/>
    <n v="47.713000000000001"/>
  </r>
  <r>
    <s v="Export"/>
    <s v="Africa"/>
    <s v="South Africa"/>
    <s v="Cape Town"/>
    <x v="16"/>
    <x v="0"/>
    <s v="Direct"/>
    <n v="1"/>
    <n v="1"/>
    <n v="16.05"/>
  </r>
  <r>
    <s v="Export"/>
    <s v="Africa"/>
    <s v="South Africa"/>
    <s v="Cape Town"/>
    <x v="20"/>
    <x v="0"/>
    <s v="Direct"/>
    <n v="2"/>
    <n v="2"/>
    <n v="47.496000000000002"/>
  </r>
  <r>
    <s v="Export"/>
    <s v="Africa"/>
    <s v="South Africa"/>
    <s v="Coega"/>
    <x v="23"/>
    <x v="0"/>
    <s v="Direct"/>
    <n v="1"/>
    <n v="2"/>
    <n v="26.5"/>
  </r>
  <r>
    <s v="Export"/>
    <s v="Africa"/>
    <s v="South Africa"/>
    <s v="Coega"/>
    <x v="0"/>
    <x v="0"/>
    <s v="Direct"/>
    <n v="1"/>
    <n v="1"/>
    <n v="3.9"/>
  </r>
  <r>
    <s v="Export"/>
    <s v="Africa"/>
    <s v="South Africa"/>
    <s v="Durban"/>
    <x v="32"/>
    <x v="0"/>
    <s v="Direct"/>
    <n v="10"/>
    <n v="19"/>
    <n v="64.507999999999996"/>
  </r>
  <r>
    <s v="Export"/>
    <s v="Africa"/>
    <s v="South Africa"/>
    <s v="Durban"/>
    <x v="9"/>
    <x v="1"/>
    <s v="Direct"/>
    <n v="38"/>
    <n v="0"/>
    <n v="474.49299999999999"/>
  </r>
  <r>
    <s v="Export"/>
    <s v="Africa"/>
    <s v="South Africa"/>
    <s v="Durban"/>
    <x v="9"/>
    <x v="0"/>
    <s v="Direct"/>
    <n v="30"/>
    <n v="45"/>
    <n v="505.548"/>
  </r>
  <r>
    <s v="Export"/>
    <s v="Africa"/>
    <s v="South Africa"/>
    <s v="Durban"/>
    <x v="11"/>
    <x v="0"/>
    <s v="Direct"/>
    <n v="5"/>
    <n v="7"/>
    <n v="50.939"/>
  </r>
  <r>
    <s v="Export"/>
    <s v="Africa"/>
    <s v="South Africa"/>
    <s v="Durban"/>
    <x v="13"/>
    <x v="0"/>
    <s v="Direct"/>
    <n v="3"/>
    <n v="6"/>
    <n v="18.032"/>
  </r>
  <r>
    <s v="Export"/>
    <s v="Africa"/>
    <s v="South Africa"/>
    <s v="Durban"/>
    <x v="14"/>
    <x v="0"/>
    <s v="Direct"/>
    <n v="4"/>
    <n v="6"/>
    <n v="49.036000000000001"/>
  </r>
  <r>
    <s v="Export"/>
    <s v="Africa"/>
    <s v="South Africa"/>
    <s v="Durban"/>
    <x v="33"/>
    <x v="0"/>
    <s v="Direct"/>
    <n v="61"/>
    <n v="61"/>
    <n v="1620.7750000000001"/>
  </r>
  <r>
    <s v="Export"/>
    <s v="Africa"/>
    <s v="South Africa"/>
    <s v="Durban"/>
    <x v="2"/>
    <x v="0"/>
    <s v="Direct"/>
    <n v="2"/>
    <n v="4"/>
    <n v="34.21"/>
  </r>
  <r>
    <s v="Export"/>
    <s v="Africa"/>
    <s v="South Africa"/>
    <s v="Johannesburg"/>
    <x v="12"/>
    <x v="0"/>
    <s v="Direct"/>
    <n v="2"/>
    <n v="3"/>
    <n v="8.5830000000000002"/>
  </r>
  <r>
    <s v="Export"/>
    <s v="Africa"/>
    <s v="Tanzania"/>
    <s v="Dar Es Salaam"/>
    <x v="19"/>
    <x v="0"/>
    <s v="Direct"/>
    <n v="3"/>
    <n v="3"/>
    <n v="18.518999999999998"/>
  </r>
  <r>
    <s v="Export"/>
    <s v="Africa"/>
    <s v="Tanzania"/>
    <s v="Dar Es Salaam"/>
    <x v="34"/>
    <x v="0"/>
    <s v="Direct"/>
    <n v="20"/>
    <n v="20"/>
    <n v="509.76499999999999"/>
  </r>
  <r>
    <s v="Export"/>
    <s v="Africa"/>
    <s v="Togo"/>
    <s v="Lome"/>
    <x v="9"/>
    <x v="0"/>
    <s v="Direct"/>
    <n v="2"/>
    <n v="2"/>
    <n v="39.241999999999997"/>
  </r>
  <r>
    <s v="Export"/>
    <s v="Africa"/>
    <s v="Togo"/>
    <s v="Lome"/>
    <x v="8"/>
    <x v="0"/>
    <s v="Direct"/>
    <n v="1"/>
    <n v="2"/>
    <n v="18.95"/>
  </r>
  <r>
    <s v="Export"/>
    <s v="Australia"/>
    <s v="Australia"/>
    <s v="Adelaide"/>
    <x v="25"/>
    <x v="2"/>
    <s v="Direct"/>
    <n v="42"/>
    <n v="0"/>
    <n v="212730.12"/>
  </r>
  <r>
    <s v="Export"/>
    <s v="Australia"/>
    <s v="Australia"/>
    <s v="Brisbane"/>
    <x v="35"/>
    <x v="0"/>
    <s v="Direct"/>
    <n v="1"/>
    <n v="1"/>
    <n v="22"/>
  </r>
  <r>
    <s v="Export"/>
    <s v="Australia"/>
    <s v="Australia"/>
    <s v="Brisbane"/>
    <x v="29"/>
    <x v="2"/>
    <s v="Direct"/>
    <n v="6"/>
    <n v="0"/>
    <n v="97704.68"/>
  </r>
  <r>
    <s v="Export"/>
    <s v="Australia"/>
    <s v="Australia"/>
    <s v="Brisbane"/>
    <x v="36"/>
    <x v="0"/>
    <s v="Direct"/>
    <n v="63"/>
    <n v="63"/>
    <n v="126"/>
  </r>
  <r>
    <s v="Export"/>
    <s v="Australia"/>
    <s v="Australia"/>
    <s v="Brisbane"/>
    <x v="9"/>
    <x v="1"/>
    <s v="Direct"/>
    <n v="6"/>
    <n v="0"/>
    <n v="5"/>
  </r>
  <r>
    <s v="Export"/>
    <s v="Australia"/>
    <s v="Australia"/>
    <s v="Brisbane"/>
    <x v="26"/>
    <x v="1"/>
    <s v="Direct"/>
    <n v="114"/>
    <n v="0"/>
    <n v="189.70599999999999"/>
  </r>
  <r>
    <s v="Export"/>
    <s v="Australia"/>
    <s v="Australia"/>
    <s v="Brisbane"/>
    <x v="37"/>
    <x v="0"/>
    <s v="Direct"/>
    <n v="10"/>
    <n v="10"/>
    <n v="190.315"/>
  </r>
  <r>
    <s v="Export"/>
    <s v="Australia"/>
    <s v="Australia"/>
    <s v="Brisbane"/>
    <x v="8"/>
    <x v="1"/>
    <s v="Direct"/>
    <n v="74"/>
    <n v="0"/>
    <n v="579.00900000000001"/>
  </r>
  <r>
    <s v="Export"/>
    <s v="Australia"/>
    <s v="Australia"/>
    <s v="Brisbane"/>
    <x v="13"/>
    <x v="1"/>
    <s v="Direct"/>
    <n v="4"/>
    <n v="0"/>
    <n v="80.44"/>
  </r>
  <r>
    <s v="Export"/>
    <s v="Australia"/>
    <s v="Australia"/>
    <s v="Brisbane"/>
    <x v="14"/>
    <x v="0"/>
    <s v="Direct"/>
    <n v="1"/>
    <n v="2"/>
    <n v="19.18"/>
  </r>
  <r>
    <s v="Export"/>
    <s v="Australia"/>
    <s v="Australia"/>
    <s v="Brisbane"/>
    <x v="38"/>
    <x v="0"/>
    <s v="Direct"/>
    <n v="20"/>
    <n v="20"/>
    <n v="501.8"/>
  </r>
  <r>
    <s v="Export"/>
    <s v="Australia"/>
    <s v="Australia"/>
    <s v="Dampier"/>
    <x v="9"/>
    <x v="0"/>
    <s v="Direct"/>
    <n v="1"/>
    <n v="1"/>
    <n v="5"/>
  </r>
  <r>
    <s v="Export"/>
    <s v="Australia"/>
    <s v="Australia"/>
    <s v="Darwin"/>
    <x v="1"/>
    <x v="1"/>
    <s v="Transhipment"/>
    <n v="2"/>
    <n v="0"/>
    <n v="39.704999999999998"/>
  </r>
  <r>
    <s v="Export"/>
    <s v="Africa"/>
    <s v="Cote d'Ivoire"/>
    <s v="Abidjan"/>
    <x v="1"/>
    <x v="0"/>
    <s v="Direct"/>
    <n v="263"/>
    <n v="339"/>
    <n v="3073.5302000000001"/>
  </r>
  <r>
    <s v="Export"/>
    <s v="Africa"/>
    <s v="Djibouti"/>
    <s v="Djibouti"/>
    <x v="9"/>
    <x v="0"/>
    <s v="Direct"/>
    <n v="5"/>
    <n v="10"/>
    <n v="60.25"/>
  </r>
  <r>
    <s v="Export"/>
    <s v="Africa"/>
    <s v="Djibouti"/>
    <s v="Djibouti"/>
    <x v="20"/>
    <x v="0"/>
    <s v="Direct"/>
    <n v="1"/>
    <n v="1"/>
    <n v="18.204999999999998"/>
  </r>
  <r>
    <s v="Export"/>
    <s v="Africa"/>
    <s v="Egypt"/>
    <s v="Alexandria"/>
    <x v="23"/>
    <x v="0"/>
    <s v="Direct"/>
    <n v="5"/>
    <n v="8"/>
    <n v="108.46599999999999"/>
  </r>
  <r>
    <s v="Export"/>
    <s v="Africa"/>
    <s v="Egypt"/>
    <s v="Damietta "/>
    <x v="39"/>
    <x v="0"/>
    <s v="Direct"/>
    <n v="10"/>
    <n v="10"/>
    <n v="246.67"/>
  </r>
  <r>
    <s v="Export"/>
    <s v="Africa"/>
    <s v="Egypt"/>
    <s v="Damietta "/>
    <x v="34"/>
    <x v="0"/>
    <s v="Direct"/>
    <n v="10"/>
    <n v="10"/>
    <n v="240.292"/>
  </r>
  <r>
    <s v="Export"/>
    <s v="Africa"/>
    <s v="Egypt"/>
    <s v="El Dekheila"/>
    <x v="23"/>
    <x v="0"/>
    <s v="Direct"/>
    <n v="3"/>
    <n v="6"/>
    <n v="75.048900000000003"/>
  </r>
  <r>
    <s v="Export"/>
    <s v="Africa"/>
    <s v="Egypt"/>
    <s v="Port Said West"/>
    <x v="8"/>
    <x v="0"/>
    <s v="Direct"/>
    <n v="1"/>
    <n v="1"/>
    <n v="14.25"/>
  </r>
  <r>
    <s v="Export"/>
    <s v="Africa"/>
    <s v="Egypt"/>
    <s v="Safaga"/>
    <x v="40"/>
    <x v="2"/>
    <s v="Direct"/>
    <n v="4"/>
    <n v="0"/>
    <n v="98150"/>
  </r>
  <r>
    <s v="Export"/>
    <s v="Africa"/>
    <s v="Egypt"/>
    <s v="Sokhna Port"/>
    <x v="1"/>
    <x v="0"/>
    <s v="Direct"/>
    <n v="81"/>
    <n v="95"/>
    <n v="842.11680000000001"/>
  </r>
  <r>
    <s v="Export"/>
    <s v="Africa"/>
    <s v="Ghana"/>
    <s v="Tema"/>
    <x v="23"/>
    <x v="0"/>
    <s v="Direct"/>
    <n v="2"/>
    <n v="4"/>
    <n v="50.710999999999999"/>
  </r>
  <r>
    <s v="Export"/>
    <s v="Africa"/>
    <s v="Ghana"/>
    <s v="Tema"/>
    <x v="1"/>
    <x v="0"/>
    <s v="Direct"/>
    <n v="159"/>
    <n v="198"/>
    <n v="1993.7724000000001"/>
  </r>
  <r>
    <s v="Export"/>
    <s v="Africa"/>
    <s v="Ghana"/>
    <s v="Tema"/>
    <x v="8"/>
    <x v="1"/>
    <s v="Direct"/>
    <n v="2"/>
    <n v="0"/>
    <n v="6.5279999999999996"/>
  </r>
  <r>
    <s v="Export"/>
    <s v="Africa"/>
    <s v="Guinea"/>
    <s v="Conakry"/>
    <x v="0"/>
    <x v="0"/>
    <s v="Direct"/>
    <n v="5"/>
    <n v="10"/>
    <n v="84"/>
  </r>
  <r>
    <s v="Export"/>
    <s v="Africa"/>
    <s v="Guinea"/>
    <s v="Conakry"/>
    <x v="14"/>
    <x v="0"/>
    <s v="Direct"/>
    <n v="3"/>
    <n v="6"/>
    <n v="65.66"/>
  </r>
  <r>
    <s v="Export"/>
    <s v="Africa"/>
    <s v="Kenya"/>
    <s v="Mombasa"/>
    <x v="12"/>
    <x v="0"/>
    <s v="Direct"/>
    <n v="26"/>
    <n v="46"/>
    <n v="106.01"/>
  </r>
  <r>
    <s v="Export"/>
    <s v="Africa"/>
    <s v="Kenya"/>
    <s v="Mombasa"/>
    <x v="15"/>
    <x v="0"/>
    <s v="Direct"/>
    <n v="2"/>
    <n v="4"/>
    <n v="52.56"/>
  </r>
  <r>
    <s v="Export"/>
    <s v="Africa"/>
    <s v="Kenya"/>
    <s v="Mombasa"/>
    <x v="41"/>
    <x v="0"/>
    <s v="Direct"/>
    <n v="1"/>
    <n v="1"/>
    <n v="10.11"/>
  </r>
  <r>
    <s v="Export"/>
    <s v="Africa"/>
    <s v="Kenya"/>
    <s v="Mombasa"/>
    <x v="2"/>
    <x v="0"/>
    <s v="Direct"/>
    <n v="1"/>
    <n v="2"/>
    <n v="8.15"/>
  </r>
  <r>
    <s v="Export"/>
    <s v="Africa"/>
    <s v="Liberia"/>
    <s v="Monrovia"/>
    <x v="2"/>
    <x v="0"/>
    <s v="Direct"/>
    <n v="1"/>
    <n v="2"/>
    <n v="10"/>
  </r>
  <r>
    <s v="Export"/>
    <s v="Africa"/>
    <s v="Mauritania"/>
    <s v="Nouakchott"/>
    <x v="1"/>
    <x v="0"/>
    <s v="Direct"/>
    <n v="7"/>
    <n v="9"/>
    <n v="34.427199999999999"/>
  </r>
  <r>
    <s v="Export"/>
    <s v="Africa"/>
    <s v="Morocco"/>
    <s v="Casablanca"/>
    <x v="14"/>
    <x v="0"/>
    <s v="Direct"/>
    <n v="2"/>
    <n v="4"/>
    <n v="20.8"/>
  </r>
  <r>
    <s v="Export"/>
    <s v="Africa"/>
    <s v="Mozambique"/>
    <s v="Beira"/>
    <x v="42"/>
    <x v="0"/>
    <s v="Direct"/>
    <n v="1"/>
    <n v="2"/>
    <n v="12.391999999999999"/>
  </r>
  <r>
    <s v="Export"/>
    <s v="Africa"/>
    <s v="Mozambique"/>
    <s v="Beira"/>
    <x v="12"/>
    <x v="0"/>
    <s v="Direct"/>
    <n v="4"/>
    <n v="8"/>
    <n v="63.38"/>
  </r>
  <r>
    <s v="Export"/>
    <s v="Africa"/>
    <s v="Mozambique"/>
    <s v="Mozambique - other"/>
    <x v="8"/>
    <x v="0"/>
    <s v="Direct"/>
    <n v="1"/>
    <n v="1"/>
    <n v="4.415"/>
  </r>
  <r>
    <s v="Export"/>
    <s v="Africa"/>
    <s v="Namibia"/>
    <s v="Walvis Bay"/>
    <x v="1"/>
    <x v="0"/>
    <s v="Direct"/>
    <n v="1"/>
    <n v="2"/>
    <n v="15.8"/>
  </r>
  <r>
    <s v="Export"/>
    <s v="Africa"/>
    <s v="Namibia"/>
    <s v="Walvis Bay"/>
    <x v="12"/>
    <x v="0"/>
    <s v="Direct"/>
    <n v="1"/>
    <n v="2"/>
    <n v="4.87"/>
  </r>
  <r>
    <s v="Export"/>
    <s v="Africa"/>
    <s v="Nigeria"/>
    <s v="Onne"/>
    <x v="12"/>
    <x v="0"/>
    <s v="Direct"/>
    <n v="1"/>
    <n v="2"/>
    <n v="10"/>
  </r>
  <r>
    <s v="Export"/>
    <s v="Africa"/>
    <s v="Nigeria"/>
    <s v="Onne"/>
    <x v="13"/>
    <x v="0"/>
    <s v="Direct"/>
    <n v="1"/>
    <n v="2"/>
    <n v="11.14"/>
  </r>
  <r>
    <s v="Export"/>
    <s v="Africa"/>
    <s v="Nigeria"/>
    <s v="TINCAN"/>
    <x v="0"/>
    <x v="0"/>
    <s v="Direct"/>
    <n v="7"/>
    <n v="14"/>
    <n v="75.13"/>
  </r>
  <r>
    <s v="Export"/>
    <s v="Africa"/>
    <s v="Senegal"/>
    <s v="Dakar"/>
    <x v="19"/>
    <x v="0"/>
    <s v="Direct"/>
    <n v="2"/>
    <n v="4"/>
    <n v="42.68"/>
  </r>
  <r>
    <s v="Export"/>
    <s v="Africa"/>
    <s v="Senegal"/>
    <s v="Dakar"/>
    <x v="7"/>
    <x v="0"/>
    <s v="Direct"/>
    <n v="71"/>
    <n v="76"/>
    <n v="1448.575"/>
  </r>
  <r>
    <s v="Export"/>
    <s v="Africa"/>
    <s v="Senegal"/>
    <s v="Dakar"/>
    <x v="9"/>
    <x v="0"/>
    <s v="Direct"/>
    <n v="5"/>
    <n v="10"/>
    <n v="28.409400000000002"/>
  </r>
  <r>
    <s v="Export"/>
    <s v="Africa"/>
    <s v="Nigeria"/>
    <s v="Onne"/>
    <x v="18"/>
    <x v="0"/>
    <s v="Direct"/>
    <n v="1"/>
    <n v="2"/>
    <n v="15"/>
  </r>
  <r>
    <s v="Export"/>
    <s v="Africa"/>
    <s v="Nigeria"/>
    <s v="TINCAN"/>
    <x v="12"/>
    <x v="0"/>
    <s v="Direct"/>
    <n v="16"/>
    <n v="30"/>
    <n v="228.65"/>
  </r>
  <r>
    <s v="Export"/>
    <s v="Africa"/>
    <s v="Nigeria"/>
    <s v="TINCAN"/>
    <x v="8"/>
    <x v="0"/>
    <s v="Direct"/>
    <n v="6"/>
    <n v="12"/>
    <n v="135.29499999999999"/>
  </r>
  <r>
    <s v="Export"/>
    <s v="Africa"/>
    <s v="Nigeria"/>
    <s v="TINCAN"/>
    <x v="18"/>
    <x v="0"/>
    <s v="Direct"/>
    <n v="5"/>
    <n v="10"/>
    <n v="82.28"/>
  </r>
  <r>
    <s v="Export"/>
    <s v="Africa"/>
    <s v="Senegal"/>
    <s v="Dakar"/>
    <x v="23"/>
    <x v="0"/>
    <s v="Direct"/>
    <n v="1"/>
    <n v="1"/>
    <n v="11.7385"/>
  </r>
  <r>
    <s v="Export"/>
    <s v="Africa"/>
    <s v="Senegal"/>
    <s v="Dakar"/>
    <x v="1"/>
    <x v="0"/>
    <s v="Direct"/>
    <n v="39"/>
    <n v="60"/>
    <n v="262.00630000000001"/>
  </r>
  <r>
    <s v="Export"/>
    <s v="Africa"/>
    <s v="Senegal"/>
    <s v="Dakar"/>
    <x v="11"/>
    <x v="0"/>
    <s v="Direct"/>
    <n v="5"/>
    <n v="9"/>
    <n v="28.957000000000001"/>
  </r>
  <r>
    <s v="Export"/>
    <s v="Africa"/>
    <s v="Senegal"/>
    <s v="Dakar"/>
    <x v="13"/>
    <x v="0"/>
    <s v="Direct"/>
    <n v="32"/>
    <n v="62"/>
    <n v="357.93340000000001"/>
  </r>
  <r>
    <s v="Export"/>
    <s v="Africa"/>
    <s v="Somalia"/>
    <s v="Berbera"/>
    <x v="12"/>
    <x v="0"/>
    <s v="Direct"/>
    <n v="1"/>
    <n v="2"/>
    <n v="10"/>
  </r>
  <r>
    <s v="Export"/>
    <s v="Africa"/>
    <s v="South Africa"/>
    <s v="Cape Town"/>
    <x v="12"/>
    <x v="0"/>
    <s v="Direct"/>
    <n v="1"/>
    <n v="1"/>
    <n v="2.4"/>
  </r>
  <r>
    <s v="Export"/>
    <s v="Africa"/>
    <s v="South Africa"/>
    <s v="Durban"/>
    <x v="7"/>
    <x v="0"/>
    <s v="Direct"/>
    <n v="80"/>
    <n v="82"/>
    <n v="1645.8040000000001"/>
  </r>
  <r>
    <s v="Export"/>
    <s v="Africa"/>
    <s v="South Africa"/>
    <s v="Durban"/>
    <x v="42"/>
    <x v="0"/>
    <s v="Direct"/>
    <n v="1"/>
    <n v="2"/>
    <n v="12.41"/>
  </r>
  <r>
    <s v="Export"/>
    <s v="Africa"/>
    <s v="South Africa"/>
    <s v="Durban"/>
    <x v="1"/>
    <x v="1"/>
    <s v="Direct"/>
    <n v="8"/>
    <n v="0"/>
    <n v="206.1"/>
  </r>
  <r>
    <s v="Export"/>
    <s v="Africa"/>
    <s v="South Africa"/>
    <s v="Durban"/>
    <x v="15"/>
    <x v="0"/>
    <s v="Direct"/>
    <n v="20"/>
    <n v="40"/>
    <n v="467.57400000000001"/>
  </r>
  <r>
    <s v="Export"/>
    <s v="Africa"/>
    <s v="South Africa"/>
    <s v="Johannesburg"/>
    <x v="1"/>
    <x v="0"/>
    <s v="Direct"/>
    <n v="2"/>
    <n v="3"/>
    <n v="12.96"/>
  </r>
  <r>
    <s v="Export"/>
    <s v="Africa"/>
    <s v="South Africa"/>
    <s v="Port Elizabeth"/>
    <x v="7"/>
    <x v="0"/>
    <s v="Direct"/>
    <n v="1"/>
    <n v="1"/>
    <n v="3.75"/>
  </r>
  <r>
    <s v="Export"/>
    <s v="Africa"/>
    <s v="South Africa"/>
    <s v="Richards Bay"/>
    <x v="40"/>
    <x v="2"/>
    <s v="Direct"/>
    <n v="1"/>
    <n v="0"/>
    <n v="3000"/>
  </r>
  <r>
    <s v="Export"/>
    <s v="Africa"/>
    <s v="South Africa"/>
    <s v="South Africa - other"/>
    <x v="43"/>
    <x v="0"/>
    <s v="Direct"/>
    <n v="1"/>
    <n v="2"/>
    <n v="26"/>
  </r>
  <r>
    <s v="Export"/>
    <s v="Africa"/>
    <s v="South Africa"/>
    <s v="South Africa - other"/>
    <x v="0"/>
    <x v="0"/>
    <s v="Direct"/>
    <n v="1"/>
    <n v="1"/>
    <n v="3.44"/>
  </r>
  <r>
    <s v="Export"/>
    <s v="Africa"/>
    <s v="Tanzania"/>
    <s v="Dar Es Salaam"/>
    <x v="9"/>
    <x v="0"/>
    <s v="Direct"/>
    <n v="7"/>
    <n v="11"/>
    <n v="81.236999999999995"/>
  </r>
  <r>
    <s v="Export"/>
    <s v="Africa"/>
    <s v="Tanzania"/>
    <s v="Dar Es Salaam"/>
    <x v="26"/>
    <x v="0"/>
    <s v="Direct"/>
    <n v="1"/>
    <n v="1"/>
    <n v="3.45"/>
  </r>
  <r>
    <s v="Export"/>
    <s v="Africa"/>
    <s v="Tanzania"/>
    <s v="Dar Es Salaam"/>
    <x v="8"/>
    <x v="0"/>
    <s v="Direct"/>
    <n v="1"/>
    <n v="2"/>
    <n v="9.5280000000000005"/>
  </r>
  <r>
    <s v="Export"/>
    <s v="Africa"/>
    <s v="Tanzania"/>
    <s v="Dar Es Salaam"/>
    <x v="0"/>
    <x v="0"/>
    <s v="Direct"/>
    <n v="4"/>
    <n v="8"/>
    <n v="43.14"/>
  </r>
  <r>
    <s v="Export"/>
    <s v="Africa"/>
    <s v="Tanzania"/>
    <s v="Dar Es Salaam"/>
    <x v="13"/>
    <x v="0"/>
    <s v="Direct"/>
    <n v="3"/>
    <n v="5"/>
    <n v="11.151999999999999"/>
  </r>
  <r>
    <s v="Export"/>
    <s v="Africa"/>
    <s v="Tanzania"/>
    <s v="Dar Es Salaam"/>
    <x v="14"/>
    <x v="0"/>
    <s v="Direct"/>
    <n v="2"/>
    <n v="3"/>
    <n v="16.594000000000001"/>
  </r>
  <r>
    <s v="Export"/>
    <s v="Africa"/>
    <s v="Togo"/>
    <s v="Lome"/>
    <x v="44"/>
    <x v="0"/>
    <s v="Direct"/>
    <n v="1"/>
    <n v="2"/>
    <n v="18.114999999999998"/>
  </r>
  <r>
    <s v="Export"/>
    <s v="Africa"/>
    <s v="Togo"/>
    <s v="Lome"/>
    <x v="1"/>
    <x v="0"/>
    <s v="Direct"/>
    <n v="1"/>
    <n v="1"/>
    <n v="5.79"/>
  </r>
  <r>
    <s v="Export"/>
    <s v="Australia"/>
    <s v="Australia"/>
    <s v="Adelaide"/>
    <x v="26"/>
    <x v="1"/>
    <s v="Direct"/>
    <n v="41"/>
    <n v="0"/>
    <n v="64.596999999999994"/>
  </r>
  <r>
    <s v="Export"/>
    <s v="Australia"/>
    <s v="Australia"/>
    <s v="Adelaide"/>
    <x v="8"/>
    <x v="1"/>
    <s v="Direct"/>
    <n v="1"/>
    <n v="0"/>
    <n v="8"/>
  </r>
  <r>
    <s v="Export"/>
    <s v="Australia"/>
    <s v="Australia"/>
    <s v="Adelaide"/>
    <x v="6"/>
    <x v="0"/>
    <s v="Transhipment"/>
    <n v="1"/>
    <n v="2"/>
    <n v="16.3"/>
  </r>
  <r>
    <s v="Export"/>
    <s v="Australia"/>
    <s v="Australia"/>
    <s v="Brisbane"/>
    <x v="3"/>
    <x v="0"/>
    <s v="Direct"/>
    <n v="1"/>
    <n v="1"/>
    <n v="3.5150000000000001"/>
  </r>
  <r>
    <s v="Export"/>
    <s v="Australia"/>
    <s v="Australia"/>
    <s v="Brisbane"/>
    <x v="7"/>
    <x v="0"/>
    <s v="Direct"/>
    <n v="11"/>
    <n v="11"/>
    <n v="272.95999999999998"/>
  </r>
  <r>
    <s v="Export"/>
    <s v="Australia"/>
    <s v="Australia"/>
    <s v="Darwin"/>
    <x v="9"/>
    <x v="0"/>
    <s v="Direct"/>
    <n v="3"/>
    <n v="3"/>
    <n v="62.978999999999999"/>
  </r>
  <r>
    <s v="Export"/>
    <s v="Australia"/>
    <s v="Australia"/>
    <s v="Darwin"/>
    <x v="6"/>
    <x v="1"/>
    <s v="Direct"/>
    <n v="1"/>
    <n v="0"/>
    <n v="42"/>
  </r>
  <r>
    <s v="Export"/>
    <s v="Australia"/>
    <s v="Australia"/>
    <s v="Mackay"/>
    <x v="8"/>
    <x v="1"/>
    <s v="Direct"/>
    <n v="8"/>
    <n v="0"/>
    <n v="126"/>
  </r>
  <r>
    <s v="Export"/>
    <s v="Australia"/>
    <s v="Australia"/>
    <s v="Melbourne"/>
    <x v="1"/>
    <x v="0"/>
    <s v="Direct"/>
    <n v="6"/>
    <n v="10"/>
    <n v="59.250999999999998"/>
  </r>
  <r>
    <s v="Export"/>
    <s v="Australia"/>
    <s v="Australia"/>
    <s v="Melbourne"/>
    <x v="11"/>
    <x v="1"/>
    <s v="Direct"/>
    <n v="2"/>
    <n v="0"/>
    <n v="0.35"/>
  </r>
  <r>
    <s v="Export"/>
    <s v="Australia"/>
    <s v="Australia"/>
    <s v="Melbourne"/>
    <x v="26"/>
    <x v="1"/>
    <s v="Direct"/>
    <n v="118"/>
    <n v="0"/>
    <n v="197.12299999999999"/>
  </r>
  <r>
    <s v="Export"/>
    <s v="Australia"/>
    <s v="Australia"/>
    <s v="Melbourne"/>
    <x v="45"/>
    <x v="0"/>
    <s v="Direct"/>
    <n v="65"/>
    <n v="65"/>
    <n v="1443.32"/>
  </r>
  <r>
    <s v="Export"/>
    <s v="Australia"/>
    <s v="Australia"/>
    <s v="Melbourne"/>
    <x v="37"/>
    <x v="0"/>
    <s v="Direct"/>
    <n v="17"/>
    <n v="17"/>
    <n v="347.03300000000002"/>
  </r>
  <r>
    <s v="Export"/>
    <s v="Australia"/>
    <s v="Australia"/>
    <s v="Melbourne"/>
    <x v="0"/>
    <x v="0"/>
    <s v="Direct"/>
    <n v="1"/>
    <n v="1"/>
    <n v="3.5"/>
  </r>
  <r>
    <s v="Export"/>
    <s v="Australia"/>
    <s v="Australia"/>
    <s v="Melbourne"/>
    <x v="13"/>
    <x v="1"/>
    <s v="Direct"/>
    <n v="4"/>
    <n v="0"/>
    <n v="67.510000000000005"/>
  </r>
  <r>
    <s v="Export"/>
    <s v="Australia"/>
    <s v="Australia"/>
    <s v="Melbourne"/>
    <x v="13"/>
    <x v="0"/>
    <s v="Direct"/>
    <n v="2"/>
    <n v="3"/>
    <n v="12"/>
  </r>
  <r>
    <s v="Export"/>
    <s v="Australia"/>
    <s v="Australia"/>
    <s v="Melbourne"/>
    <x v="14"/>
    <x v="1"/>
    <s v="Direct"/>
    <n v="3"/>
    <n v="0"/>
    <n v="0.03"/>
  </r>
  <r>
    <s v="Export"/>
    <s v="Australia"/>
    <s v="Australia"/>
    <s v="Newcastle"/>
    <x v="46"/>
    <x v="1"/>
    <s v="Direct"/>
    <n v="7085"/>
    <n v="0"/>
    <n v="11530"/>
  </r>
  <r>
    <s v="Export"/>
    <s v="Australia"/>
    <s v="Australia"/>
    <s v="Newcastle"/>
    <x v="29"/>
    <x v="2"/>
    <s v="Direct"/>
    <n v="3"/>
    <n v="0"/>
    <n v="20900"/>
  </r>
  <r>
    <s v="Export"/>
    <s v="Australia"/>
    <s v="Australia"/>
    <s v="Newcastle"/>
    <x v="8"/>
    <x v="1"/>
    <s v="Direct"/>
    <n v="4"/>
    <n v="0"/>
    <n v="170"/>
  </r>
  <r>
    <s v="Export"/>
    <s v="Australia"/>
    <s v="Australia"/>
    <s v="Port Kembla"/>
    <x v="9"/>
    <x v="1"/>
    <s v="Direct"/>
    <n v="1"/>
    <n v="0"/>
    <n v="8"/>
  </r>
  <r>
    <s v="Export"/>
    <s v="Australia"/>
    <s v="Australia"/>
    <s v="Port Kembla"/>
    <x v="14"/>
    <x v="1"/>
    <s v="Direct"/>
    <n v="2"/>
    <n v="0"/>
    <n v="4.5599999999999996"/>
  </r>
  <r>
    <s v="Export"/>
    <s v="Australia"/>
    <s v="Australia"/>
    <s v="Port Kembla"/>
    <x v="18"/>
    <x v="1"/>
    <s v="Direct"/>
    <n v="2"/>
    <n v="0"/>
    <n v="15156.178"/>
  </r>
  <r>
    <s v="Export"/>
    <s v="Australia"/>
    <s v="Australia"/>
    <s v="Portland"/>
    <x v="47"/>
    <x v="1"/>
    <s v="Direct"/>
    <n v="116"/>
    <n v="0"/>
    <n v="154"/>
  </r>
  <r>
    <s v="Export"/>
    <s v="Australia"/>
    <s v="Australia"/>
    <s v="Sydney"/>
    <x v="23"/>
    <x v="0"/>
    <s v="Direct"/>
    <n v="2"/>
    <n v="4"/>
    <n v="43.68"/>
  </r>
  <r>
    <s v="Export"/>
    <s v="Australia"/>
    <s v="Australia"/>
    <s v="Sydney"/>
    <x v="16"/>
    <x v="0"/>
    <s v="Direct"/>
    <n v="1"/>
    <n v="2"/>
    <n v="21"/>
  </r>
  <r>
    <s v="Export"/>
    <s v="Australia"/>
    <s v="Australia"/>
    <s v="Sydney"/>
    <x v="1"/>
    <x v="0"/>
    <s v="Direct"/>
    <n v="1"/>
    <n v="2"/>
    <n v="20.399999999999999"/>
  </r>
  <r>
    <s v="Export"/>
    <s v="Australia"/>
    <s v="Australia"/>
    <s v="Sydney"/>
    <x v="9"/>
    <x v="0"/>
    <s v="Transhipment"/>
    <n v="1"/>
    <n v="1"/>
    <n v="12.183400000000001"/>
  </r>
  <r>
    <s v="Export"/>
    <s v="Australia"/>
    <s v="Australia"/>
    <s v="Sydney"/>
    <x v="25"/>
    <x v="0"/>
    <s v="Direct"/>
    <n v="2"/>
    <n v="2"/>
    <n v="24.5"/>
  </r>
  <r>
    <s v="Export"/>
    <s v="Australia"/>
    <s v="Australia"/>
    <s v="Sydney"/>
    <x v="13"/>
    <x v="0"/>
    <s v="Transhipment"/>
    <n v="1"/>
    <n v="1"/>
    <n v="10.7799"/>
  </r>
  <r>
    <s v="Export"/>
    <s v="Australia"/>
    <s v="Australia"/>
    <s v="Sydney"/>
    <x v="14"/>
    <x v="0"/>
    <s v="Transhipment"/>
    <n v="1"/>
    <n v="1"/>
    <n v="11.760300000000001"/>
  </r>
  <r>
    <s v="Export"/>
    <s v="Australia"/>
    <s v="Australia"/>
    <s v="Sydney"/>
    <x v="48"/>
    <x v="0"/>
    <s v="Transhipment"/>
    <n v="1"/>
    <n v="1"/>
    <n v="10.818"/>
  </r>
  <r>
    <s v="Export"/>
    <s v="Australia"/>
    <s v="Australia"/>
    <s v="Townsville"/>
    <x v="32"/>
    <x v="0"/>
    <s v="Direct"/>
    <n v="2"/>
    <n v="4"/>
    <n v="8.4629999999999992"/>
  </r>
  <r>
    <s v="Export"/>
    <s v="Australia"/>
    <s v="Australia"/>
    <s v="Townsville"/>
    <x v="37"/>
    <x v="0"/>
    <s v="Direct"/>
    <n v="7"/>
    <n v="7"/>
    <n v="132.53"/>
  </r>
  <r>
    <s v="Export"/>
    <s v="Australia"/>
    <s v="Australia"/>
    <s v="Townsville"/>
    <x v="2"/>
    <x v="0"/>
    <s v="Direct"/>
    <n v="1"/>
    <n v="1"/>
    <n v="0.87"/>
  </r>
  <r>
    <s v="Export"/>
    <s v="Canada"/>
    <s v="Canada"/>
    <s v="Calgary"/>
    <x v="8"/>
    <x v="0"/>
    <s v="Direct"/>
    <n v="1"/>
    <n v="1"/>
    <n v="2.6179999999999999"/>
  </r>
  <r>
    <s v="Export"/>
    <s v="Canada"/>
    <s v="Canada"/>
    <s v="Edmonton"/>
    <x v="7"/>
    <x v="0"/>
    <s v="Direct"/>
    <n v="3"/>
    <n v="3"/>
    <n v="52.09"/>
  </r>
  <r>
    <s v="Export"/>
    <s v="Africa"/>
    <s v="South Africa"/>
    <s v="Durban"/>
    <x v="49"/>
    <x v="0"/>
    <s v="Direct"/>
    <n v="1"/>
    <n v="2"/>
    <n v="22.692"/>
  </r>
  <r>
    <s v="Export"/>
    <s v="Africa"/>
    <s v="South Africa"/>
    <s v="Durban"/>
    <x v="12"/>
    <x v="0"/>
    <s v="Direct"/>
    <n v="6"/>
    <n v="10"/>
    <n v="30.917000000000002"/>
  </r>
  <r>
    <s v="Export"/>
    <s v="Africa"/>
    <s v="South Africa"/>
    <s v="Durban"/>
    <x v="50"/>
    <x v="0"/>
    <s v="Direct"/>
    <n v="1"/>
    <n v="2"/>
    <n v="22.3"/>
  </r>
  <r>
    <s v="Export"/>
    <s v="Africa"/>
    <s v="South Africa"/>
    <s v="Durban"/>
    <x v="0"/>
    <x v="0"/>
    <s v="Direct"/>
    <n v="2"/>
    <n v="3"/>
    <n v="15.021000000000001"/>
  </r>
  <r>
    <s v="Export"/>
    <s v="Africa"/>
    <s v="South Africa"/>
    <s v="Johannesburg"/>
    <x v="7"/>
    <x v="0"/>
    <s v="Direct"/>
    <n v="1"/>
    <n v="1"/>
    <n v="6.9740000000000002"/>
  </r>
  <r>
    <s v="Export"/>
    <s v="Africa"/>
    <s v="Sudan"/>
    <s v="Port Sudan"/>
    <x v="1"/>
    <x v="0"/>
    <s v="Direct"/>
    <n v="1"/>
    <n v="2"/>
    <n v="18.3"/>
  </r>
  <r>
    <s v="Export"/>
    <s v="Africa"/>
    <s v="Tanzania"/>
    <s v="Dar Es Salaam"/>
    <x v="7"/>
    <x v="0"/>
    <s v="Direct"/>
    <n v="2"/>
    <n v="2"/>
    <n v="7.6455000000000002"/>
  </r>
  <r>
    <s v="Export"/>
    <s v="Africa"/>
    <s v="Togo"/>
    <s v="Lome"/>
    <x v="10"/>
    <x v="0"/>
    <s v="Direct"/>
    <n v="3"/>
    <n v="6"/>
    <n v="49.01"/>
  </r>
  <r>
    <s v="Export"/>
    <s v="Africa"/>
    <s v="Togo"/>
    <s v="Lome"/>
    <x v="22"/>
    <x v="0"/>
    <s v="Direct"/>
    <n v="20"/>
    <n v="20"/>
    <n v="441.80399999999997"/>
  </r>
  <r>
    <s v="Export"/>
    <s v="Africa"/>
    <s v="Togo"/>
    <s v="Lome"/>
    <x v="6"/>
    <x v="0"/>
    <s v="Direct"/>
    <n v="1"/>
    <n v="2"/>
    <n v="26.62"/>
  </r>
  <r>
    <s v="Export"/>
    <s v="Africa"/>
    <s v="Uganda"/>
    <s v="Kampala"/>
    <x v="26"/>
    <x v="0"/>
    <s v="Direct"/>
    <n v="1"/>
    <n v="1"/>
    <n v="3.35"/>
  </r>
  <r>
    <s v="Export"/>
    <s v="Africa"/>
    <s v="Zambia"/>
    <s v="Zambia - Other"/>
    <x v="0"/>
    <x v="0"/>
    <s v="Direct"/>
    <n v="1"/>
    <n v="2"/>
    <n v="7.8"/>
  </r>
  <r>
    <s v="Export"/>
    <s v="Australia"/>
    <s v="Australia"/>
    <s v="Adelaide"/>
    <x v="20"/>
    <x v="0"/>
    <s v="Direct"/>
    <n v="479"/>
    <n v="479"/>
    <n v="11656.19"/>
  </r>
  <r>
    <s v="Export"/>
    <s v="Australia"/>
    <s v="Australia"/>
    <s v="Adelaide"/>
    <x v="6"/>
    <x v="1"/>
    <s v="Direct"/>
    <n v="2"/>
    <n v="0"/>
    <n v="39.450000000000003"/>
  </r>
  <r>
    <s v="Export"/>
    <s v="Australia"/>
    <s v="Australia"/>
    <s v="Brisbane"/>
    <x v="1"/>
    <x v="1"/>
    <s v="Direct"/>
    <n v="6"/>
    <n v="0"/>
    <n v="90.9"/>
  </r>
  <r>
    <s v="Export"/>
    <s v="Australia"/>
    <s v="Australia"/>
    <s v="Brisbane"/>
    <x v="12"/>
    <x v="1"/>
    <s v="Direct"/>
    <n v="75"/>
    <n v="0"/>
    <n v="138.756"/>
  </r>
  <r>
    <s v="Export"/>
    <s v="Australia"/>
    <s v="Australia"/>
    <s v="Brisbane"/>
    <x v="25"/>
    <x v="2"/>
    <s v="Direct"/>
    <n v="3"/>
    <n v="0"/>
    <n v="36731.25"/>
  </r>
  <r>
    <s v="Export"/>
    <s v="Australia"/>
    <s v="Australia"/>
    <s v="Brisbane"/>
    <x v="13"/>
    <x v="0"/>
    <s v="Direct"/>
    <n v="1"/>
    <n v="2"/>
    <n v="10.964"/>
  </r>
  <r>
    <s v="Export"/>
    <s v="Australia"/>
    <s v="Australia"/>
    <s v="Brisbane"/>
    <x v="34"/>
    <x v="2"/>
    <s v="Direct"/>
    <n v="7"/>
    <n v="0"/>
    <n v="194245.13"/>
  </r>
  <r>
    <s v="Export"/>
    <s v="Australia"/>
    <s v="Australia"/>
    <s v="Dampier"/>
    <x v="9"/>
    <x v="1"/>
    <s v="Direct"/>
    <n v="22"/>
    <n v="0"/>
    <n v="85.86"/>
  </r>
  <r>
    <s v="Export"/>
    <s v="Australia"/>
    <s v="Australia"/>
    <s v="Darwin"/>
    <x v="26"/>
    <x v="1"/>
    <s v="Transhipment"/>
    <n v="163"/>
    <n v="0"/>
    <n v="295.82299999999998"/>
  </r>
  <r>
    <s v="Export"/>
    <s v="Australia"/>
    <s v="Australia"/>
    <s v="Darwin"/>
    <x v="37"/>
    <x v="0"/>
    <s v="Direct"/>
    <n v="31"/>
    <n v="31"/>
    <n v="632.44000000000005"/>
  </r>
  <r>
    <s v="Export"/>
    <s v="Australia"/>
    <s v="Australia"/>
    <s v="Melbourne"/>
    <x v="9"/>
    <x v="0"/>
    <s v="Direct"/>
    <n v="28"/>
    <n v="29"/>
    <n v="674.96199999999999"/>
  </r>
  <r>
    <s v="Export"/>
    <s v="Australia"/>
    <s v="Australia"/>
    <s v="Melbourne"/>
    <x v="11"/>
    <x v="0"/>
    <s v="Direct"/>
    <n v="1"/>
    <n v="1"/>
    <n v="2.2799999999999998"/>
  </r>
  <r>
    <s v="Export"/>
    <s v="Australia"/>
    <s v="Australia"/>
    <s v="Melbourne"/>
    <x v="8"/>
    <x v="1"/>
    <s v="Direct"/>
    <n v="52"/>
    <n v="0"/>
    <n v="179.35"/>
  </r>
  <r>
    <s v="Export"/>
    <s v="Australia"/>
    <s v="Australia"/>
    <s v="Melbourne"/>
    <x v="18"/>
    <x v="0"/>
    <s v="Direct"/>
    <n v="1"/>
    <n v="1"/>
    <n v="12.722"/>
  </r>
  <r>
    <s v="Export"/>
    <s v="Australia"/>
    <s v="Australia"/>
    <s v="Newcastle"/>
    <x v="40"/>
    <x v="2"/>
    <s v="Direct"/>
    <n v="1"/>
    <n v="0"/>
    <n v="31000"/>
  </r>
  <r>
    <s v="Export"/>
    <s v="Australia"/>
    <s v="Australia"/>
    <s v="Port Adelaide"/>
    <x v="25"/>
    <x v="2"/>
    <s v="Direct"/>
    <n v="18"/>
    <n v="0"/>
    <n v="86656.19"/>
  </r>
  <r>
    <s v="Export"/>
    <s v="Australia"/>
    <s v="Australia"/>
    <s v="Port Kembla"/>
    <x v="29"/>
    <x v="2"/>
    <s v="Direct"/>
    <n v="1"/>
    <n v="0"/>
    <n v="27500"/>
  </r>
  <r>
    <s v="Export"/>
    <s v="Australia"/>
    <s v="Australia"/>
    <s v="Port Kembla"/>
    <x v="26"/>
    <x v="1"/>
    <s v="Direct"/>
    <n v="96"/>
    <n v="0"/>
    <n v="167.69499999999999"/>
  </r>
  <r>
    <s v="Export"/>
    <s v="Australia"/>
    <s v="Australia"/>
    <s v="Port Kembla"/>
    <x v="8"/>
    <x v="1"/>
    <s v="Direct"/>
    <n v="35"/>
    <n v="0"/>
    <n v="161.48500000000001"/>
  </r>
  <r>
    <s v="Export"/>
    <s v="Australia"/>
    <s v="Australia"/>
    <s v="Port Kembla"/>
    <x v="6"/>
    <x v="1"/>
    <s v="Direct"/>
    <n v="38"/>
    <n v="0"/>
    <n v="774.15"/>
  </r>
  <r>
    <s v="Export"/>
    <s v="Africa"/>
    <s v="Senegal"/>
    <s v="Dakar"/>
    <x v="0"/>
    <x v="0"/>
    <s v="Direct"/>
    <n v="7"/>
    <n v="13"/>
    <n v="65"/>
  </r>
  <r>
    <s v="Export"/>
    <s v="Africa"/>
    <s v="South Africa"/>
    <s v="Cape Town"/>
    <x v="7"/>
    <x v="0"/>
    <s v="Direct"/>
    <n v="10"/>
    <n v="10"/>
    <n v="239.953"/>
  </r>
  <r>
    <s v="Export"/>
    <s v="Africa"/>
    <s v="South Africa"/>
    <s v="Cape Town"/>
    <x v="8"/>
    <x v="0"/>
    <s v="Direct"/>
    <n v="15"/>
    <n v="28"/>
    <n v="6.8205"/>
  </r>
  <r>
    <s v="Export"/>
    <s v="Africa"/>
    <s v="South Africa"/>
    <s v="Cape Town"/>
    <x v="0"/>
    <x v="0"/>
    <s v="Direct"/>
    <n v="3"/>
    <n v="6"/>
    <n v="18.8749"/>
  </r>
  <r>
    <s v="Export"/>
    <s v="Africa"/>
    <s v="South Africa"/>
    <s v="Cape Town"/>
    <x v="51"/>
    <x v="0"/>
    <s v="Direct"/>
    <n v="1"/>
    <n v="1"/>
    <n v="20.68"/>
  </r>
  <r>
    <s v="Export"/>
    <s v="Africa"/>
    <s v="South Africa"/>
    <s v="Durban"/>
    <x v="19"/>
    <x v="0"/>
    <s v="Direct"/>
    <n v="1"/>
    <n v="2"/>
    <n v="22.4"/>
  </r>
  <r>
    <s v="Export"/>
    <s v="Africa"/>
    <s v="South Africa"/>
    <s v="Durban"/>
    <x v="26"/>
    <x v="0"/>
    <s v="Direct"/>
    <n v="6"/>
    <n v="11"/>
    <n v="30.82"/>
  </r>
  <r>
    <s v="Export"/>
    <s v="Africa"/>
    <s v="South Africa"/>
    <s v="Durban"/>
    <x v="45"/>
    <x v="0"/>
    <s v="Direct"/>
    <n v="15"/>
    <n v="15"/>
    <n v="400.51"/>
  </r>
  <r>
    <s v="Export"/>
    <s v="Africa"/>
    <s v="South Africa"/>
    <s v="Durban"/>
    <x v="37"/>
    <x v="0"/>
    <s v="Direct"/>
    <n v="5"/>
    <n v="10"/>
    <n v="105.611"/>
  </r>
  <r>
    <s v="Export"/>
    <s v="Africa"/>
    <s v="South Africa"/>
    <s v="Durban"/>
    <x v="5"/>
    <x v="0"/>
    <s v="Direct"/>
    <n v="3"/>
    <n v="3"/>
    <n v="42.88"/>
  </r>
  <r>
    <s v="Export"/>
    <s v="Africa"/>
    <s v="South Africa"/>
    <s v="Durban"/>
    <x v="8"/>
    <x v="0"/>
    <s v="Direct"/>
    <n v="7"/>
    <n v="12"/>
    <n v="111.94"/>
  </r>
  <r>
    <s v="Export"/>
    <s v="Africa"/>
    <s v="South Africa"/>
    <s v="Durban"/>
    <x v="20"/>
    <x v="0"/>
    <s v="Direct"/>
    <n v="1"/>
    <n v="1"/>
    <n v="10.221"/>
  </r>
  <r>
    <s v="Export"/>
    <s v="Africa"/>
    <s v="South Africa"/>
    <s v="Durban"/>
    <x v="52"/>
    <x v="0"/>
    <s v="Direct"/>
    <n v="3"/>
    <n v="4"/>
    <n v="22.66"/>
  </r>
  <r>
    <s v="Export"/>
    <s v="Africa"/>
    <s v="South Africa"/>
    <s v="Durban"/>
    <x v="51"/>
    <x v="0"/>
    <s v="Direct"/>
    <n v="17"/>
    <n v="17"/>
    <n v="351.56"/>
  </r>
  <r>
    <s v="Export"/>
    <s v="Africa"/>
    <s v="South Africa"/>
    <s v="Durban"/>
    <x v="6"/>
    <x v="1"/>
    <s v="Direct"/>
    <n v="11"/>
    <n v="0"/>
    <n v="271.14999999999998"/>
  </r>
  <r>
    <s v="Export"/>
    <s v="Africa"/>
    <s v="South Africa"/>
    <s v="Durban"/>
    <x v="6"/>
    <x v="0"/>
    <s v="Direct"/>
    <n v="3"/>
    <n v="6"/>
    <n v="59.1"/>
  </r>
  <r>
    <s v="Export"/>
    <s v="Africa"/>
    <s v="South Africa"/>
    <s v="East London"/>
    <x v="12"/>
    <x v="0"/>
    <s v="Direct"/>
    <n v="1"/>
    <n v="1"/>
    <n v="2.72"/>
  </r>
  <r>
    <s v="Export"/>
    <s v="Africa"/>
    <s v="South Africa"/>
    <s v="Johannesburg"/>
    <x v="32"/>
    <x v="0"/>
    <s v="Direct"/>
    <n v="1"/>
    <n v="2"/>
    <n v="13.38"/>
  </r>
  <r>
    <s v="Export"/>
    <s v="Africa"/>
    <s v="South Africa"/>
    <s v="Port Elizabeth"/>
    <x v="23"/>
    <x v="0"/>
    <s v="Direct"/>
    <n v="1"/>
    <n v="2"/>
    <n v="25.325500000000002"/>
  </r>
  <r>
    <s v="Export"/>
    <s v="Africa"/>
    <s v="South Africa"/>
    <s v="Port Elizabeth"/>
    <x v="5"/>
    <x v="0"/>
    <s v="Direct"/>
    <n v="1"/>
    <n v="1"/>
    <n v="20.524000000000001"/>
  </r>
  <r>
    <s v="Export"/>
    <s v="Africa"/>
    <s v="Sudan"/>
    <s v="Port Sudan"/>
    <x v="7"/>
    <x v="0"/>
    <s v="Direct"/>
    <n v="1"/>
    <n v="1"/>
    <n v="2.1030000000000002"/>
  </r>
  <r>
    <s v="Export"/>
    <s v="Africa"/>
    <s v="Sudan"/>
    <s v="Port Sudan"/>
    <x v="11"/>
    <x v="0"/>
    <s v="Direct"/>
    <n v="1"/>
    <n v="2"/>
    <n v="16"/>
  </r>
  <r>
    <s v="Export"/>
    <s v="Africa"/>
    <s v="Tanzania"/>
    <s v="Dar Es Salaam"/>
    <x v="1"/>
    <x v="0"/>
    <s v="Direct"/>
    <n v="128"/>
    <n v="178"/>
    <n v="2223.2797999999998"/>
  </r>
  <r>
    <s v="Export"/>
    <s v="Africa"/>
    <s v="Tanzania"/>
    <s v="Dar Es Salaam"/>
    <x v="12"/>
    <x v="0"/>
    <s v="Direct"/>
    <n v="4"/>
    <n v="6"/>
    <n v="16.48"/>
  </r>
  <r>
    <s v="Export"/>
    <s v="Africa"/>
    <s v="Tanzania"/>
    <s v="Zanzibar"/>
    <x v="14"/>
    <x v="0"/>
    <s v="Direct"/>
    <n v="1"/>
    <n v="2"/>
    <n v="20"/>
  </r>
  <r>
    <s v="Export"/>
    <s v="Africa"/>
    <s v="Togo"/>
    <s v="Lome"/>
    <x v="0"/>
    <x v="0"/>
    <s v="Direct"/>
    <n v="2"/>
    <n v="4"/>
    <n v="23.74"/>
  </r>
  <r>
    <s v="Export"/>
    <s v="Africa"/>
    <s v="Togo"/>
    <s v="Lome"/>
    <x v="14"/>
    <x v="0"/>
    <s v="Direct"/>
    <n v="4"/>
    <n v="6"/>
    <n v="30.05"/>
  </r>
  <r>
    <s v="Export"/>
    <s v="Australia"/>
    <s v="Australia"/>
    <s v="Adelaide"/>
    <x v="29"/>
    <x v="0"/>
    <s v="Direct"/>
    <n v="25"/>
    <n v="25"/>
    <n v="574.17999999999995"/>
  </r>
  <r>
    <s v="Export"/>
    <s v="Australia"/>
    <s v="Australia"/>
    <s v="Adelaide"/>
    <x v="36"/>
    <x v="0"/>
    <s v="Direct"/>
    <n v="493"/>
    <n v="735"/>
    <n v="1504.2"/>
  </r>
  <r>
    <s v="Export"/>
    <s v="Australia"/>
    <s v="Australia"/>
    <s v="Adelaide"/>
    <x v="39"/>
    <x v="0"/>
    <s v="Direct"/>
    <n v="26"/>
    <n v="26"/>
    <n v="639.75"/>
  </r>
  <r>
    <s v="Export"/>
    <s v="Australia"/>
    <s v="Australia"/>
    <s v="Botany Bay"/>
    <x v="25"/>
    <x v="2"/>
    <s v="Direct"/>
    <n v="17"/>
    <n v="0"/>
    <n v="147328.03"/>
  </r>
  <r>
    <s v="Export"/>
    <s v="Australia"/>
    <s v="Australia"/>
    <s v="Brisbane"/>
    <x v="19"/>
    <x v="0"/>
    <s v="Direct"/>
    <n v="7"/>
    <n v="14"/>
    <n v="107.36499999999999"/>
  </r>
  <r>
    <s v="Export"/>
    <s v="Canada"/>
    <s v="Canada"/>
    <s v="Montreal"/>
    <x v="11"/>
    <x v="0"/>
    <s v="Direct"/>
    <n v="1"/>
    <n v="1"/>
    <n v="21.366"/>
  </r>
  <r>
    <s v="Export"/>
    <s v="Canada"/>
    <s v="Canada"/>
    <s v="Montreal"/>
    <x v="45"/>
    <x v="0"/>
    <s v="Direct"/>
    <n v="42"/>
    <n v="42"/>
    <n v="857.82"/>
  </r>
  <r>
    <s v="Export"/>
    <s v="Canada"/>
    <s v="Canada"/>
    <s v="Vancouver"/>
    <x v="24"/>
    <x v="0"/>
    <s v="Direct"/>
    <n v="4"/>
    <n v="6"/>
    <n v="95.88"/>
  </r>
  <r>
    <s v="Export"/>
    <s v="Canada"/>
    <s v="Canada"/>
    <s v="Vancouver"/>
    <x v="23"/>
    <x v="0"/>
    <s v="Direct"/>
    <n v="31"/>
    <n v="54"/>
    <n v="482.5557"/>
  </r>
  <r>
    <s v="Export"/>
    <s v="Canada"/>
    <s v="Canada"/>
    <s v="Vancouver"/>
    <x v="5"/>
    <x v="0"/>
    <s v="Direct"/>
    <n v="11"/>
    <n v="11"/>
    <n v="298.46199999999999"/>
  </r>
  <r>
    <s v="Export"/>
    <s v="Canada"/>
    <s v="Canada"/>
    <s v="Vancouver"/>
    <x v="20"/>
    <x v="0"/>
    <s v="Direct"/>
    <n v="9"/>
    <n v="9"/>
    <n v="168.39099999999999"/>
  </r>
  <r>
    <s v="Export"/>
    <s v="Canada"/>
    <s v="Canada"/>
    <s v="Vancouver"/>
    <x v="13"/>
    <x v="0"/>
    <s v="Direct"/>
    <n v="3"/>
    <n v="6"/>
    <n v="5.1890000000000001"/>
  </r>
  <r>
    <s v="Export"/>
    <s v="Canada"/>
    <s v="Canada"/>
    <s v="Winnipeg"/>
    <x v="9"/>
    <x v="0"/>
    <s v="Direct"/>
    <n v="4"/>
    <n v="8"/>
    <n v="6.8259999999999996"/>
  </r>
  <r>
    <s v="Export"/>
    <s v="Canada"/>
    <s v="Canada"/>
    <s v="Winnipeg"/>
    <x v="13"/>
    <x v="0"/>
    <s v="Direct"/>
    <n v="1"/>
    <n v="2"/>
    <n v="1.8"/>
  </r>
  <r>
    <s v="Export"/>
    <s v="Central America"/>
    <s v="Honduras"/>
    <s v="Puerto Cortes"/>
    <x v="7"/>
    <x v="0"/>
    <s v="Direct"/>
    <n v="1"/>
    <n v="2"/>
    <n v="23.526"/>
  </r>
  <r>
    <s v="Export"/>
    <s v="Central America"/>
    <s v="Mexico"/>
    <s v="Altamira"/>
    <x v="53"/>
    <x v="0"/>
    <s v="Direct"/>
    <n v="2"/>
    <n v="2"/>
    <n v="40.96"/>
  </r>
  <r>
    <s v="Export"/>
    <s v="Central America"/>
    <s v="Mexico"/>
    <s v="Manzanillo, MX"/>
    <x v="7"/>
    <x v="0"/>
    <s v="Direct"/>
    <n v="4"/>
    <n v="4"/>
    <n v="61.86"/>
  </r>
  <r>
    <s v="Export"/>
    <s v="Central America"/>
    <s v="Mexico"/>
    <s v="Manzanillo, MX"/>
    <x v="4"/>
    <x v="0"/>
    <s v="Direct"/>
    <n v="2"/>
    <n v="3"/>
    <n v="19.05"/>
  </r>
  <r>
    <s v="Export"/>
    <s v="Central America"/>
    <s v="Mexico"/>
    <s v="Manzanillo, MX"/>
    <x v="1"/>
    <x v="0"/>
    <s v="Direct"/>
    <n v="4"/>
    <n v="8"/>
    <n v="23.052"/>
  </r>
  <r>
    <s v="Export"/>
    <s v="Central America"/>
    <s v="Mexico"/>
    <s v="Manzanillo, MX"/>
    <x v="5"/>
    <x v="0"/>
    <s v="Direct"/>
    <n v="12"/>
    <n v="12"/>
    <n v="239.47"/>
  </r>
  <r>
    <s v="Export"/>
    <s v="Central America"/>
    <s v="Mexico"/>
    <s v="Veracruz"/>
    <x v="9"/>
    <x v="0"/>
    <s v="Direct"/>
    <n v="8"/>
    <n v="15"/>
    <n v="102.6"/>
  </r>
  <r>
    <s v="Export"/>
    <s v="Central America"/>
    <s v="Panama"/>
    <s v="Cristobal"/>
    <x v="8"/>
    <x v="0"/>
    <s v="Direct"/>
    <n v="2"/>
    <n v="3"/>
    <n v="24.736999999999998"/>
  </r>
  <r>
    <s v="Export"/>
    <s v="Central America"/>
    <s v="Panama"/>
    <s v="MANZANILLO"/>
    <x v="13"/>
    <x v="0"/>
    <s v="Direct"/>
    <n v="1"/>
    <n v="2"/>
    <n v="2.15"/>
  </r>
  <r>
    <s v="Export"/>
    <s v="East Asia"/>
    <s v="China"/>
    <s v="China - other"/>
    <x v="54"/>
    <x v="2"/>
    <s v="Direct"/>
    <n v="1"/>
    <n v="0"/>
    <n v="30191.01"/>
  </r>
  <r>
    <s v="Export"/>
    <s v="East Asia"/>
    <s v="China"/>
    <s v="China - other"/>
    <x v="24"/>
    <x v="0"/>
    <s v="Direct"/>
    <n v="5"/>
    <n v="5"/>
    <n v="134.215"/>
  </r>
  <r>
    <s v="Export"/>
    <s v="East Asia"/>
    <s v="China"/>
    <s v="China - other"/>
    <x v="1"/>
    <x v="0"/>
    <s v="Direct"/>
    <n v="2"/>
    <n v="4"/>
    <n v="10.472"/>
  </r>
  <r>
    <s v="Export"/>
    <s v="East Asia"/>
    <s v="China"/>
    <s v="China - other"/>
    <x v="15"/>
    <x v="0"/>
    <s v="Direct"/>
    <n v="3"/>
    <n v="6"/>
    <n v="79.33"/>
  </r>
  <r>
    <s v="Export"/>
    <s v="East Asia"/>
    <s v="China"/>
    <s v="China - other"/>
    <x v="55"/>
    <x v="0"/>
    <s v="Direct"/>
    <n v="26"/>
    <n v="52"/>
    <n v="545"/>
  </r>
  <r>
    <s v="Export"/>
    <s v="East Asia"/>
    <s v="China"/>
    <s v="Dalian"/>
    <x v="21"/>
    <x v="0"/>
    <s v="Direct"/>
    <n v="1"/>
    <n v="1"/>
    <n v="2.64"/>
  </r>
  <r>
    <s v="Export"/>
    <s v="East Asia"/>
    <s v="China"/>
    <s v="Dongfeng"/>
    <x v="49"/>
    <x v="0"/>
    <s v="Direct"/>
    <n v="1"/>
    <n v="1"/>
    <n v="19.965900000000001"/>
  </r>
  <r>
    <s v="Export"/>
    <s v="East Asia"/>
    <s v="China"/>
    <s v="Guangzhou"/>
    <x v="48"/>
    <x v="0"/>
    <s v="Direct"/>
    <n v="1"/>
    <n v="1"/>
    <n v="16.985399999999998"/>
  </r>
  <r>
    <s v="Export"/>
    <s v="East Asia"/>
    <s v="China"/>
    <s v="Huanghua"/>
    <x v="56"/>
    <x v="1"/>
    <s v="Direct"/>
    <n v="2618"/>
    <n v="0"/>
    <n v="1405.866"/>
  </r>
  <r>
    <s v="Export"/>
    <s v="East Asia"/>
    <s v="China"/>
    <s v="Huanghua"/>
    <x v="47"/>
    <x v="1"/>
    <s v="Direct"/>
    <n v="1"/>
    <n v="0"/>
    <n v="15"/>
  </r>
  <r>
    <s v="Export"/>
    <s v="East Asia"/>
    <s v="China"/>
    <s v="Huanghua"/>
    <x v="2"/>
    <x v="1"/>
    <s v="Direct"/>
    <n v="1"/>
    <n v="0"/>
    <n v="50"/>
  </r>
  <r>
    <s v="Export"/>
    <s v="East Asia"/>
    <s v="China"/>
    <s v="Huangpu"/>
    <x v="57"/>
    <x v="0"/>
    <s v="Direct"/>
    <n v="25"/>
    <n v="25"/>
    <n v="506.78"/>
  </r>
  <r>
    <s v="Export"/>
    <s v="East Asia"/>
    <s v="China"/>
    <s v="Lianhuashan"/>
    <x v="48"/>
    <x v="0"/>
    <s v="Direct"/>
    <n v="8"/>
    <n v="12"/>
    <n v="148.33240000000001"/>
  </r>
  <r>
    <s v="Export"/>
    <s v="East Asia"/>
    <s v="China"/>
    <s v="Lianyungang"/>
    <x v="56"/>
    <x v="1"/>
    <s v="Direct"/>
    <n v="1240"/>
    <n v="0"/>
    <n v="399.28"/>
  </r>
  <r>
    <s v="Export"/>
    <s v="Australia"/>
    <s v="Australia"/>
    <s v="Portland"/>
    <x v="40"/>
    <x v="2"/>
    <s v="Direct"/>
    <n v="2"/>
    <n v="0"/>
    <n v="70000"/>
  </r>
  <r>
    <s v="Export"/>
    <s v="Australia"/>
    <s v="Australia"/>
    <s v="Portland"/>
    <x v="47"/>
    <x v="2"/>
    <s v="Direct"/>
    <n v="3"/>
    <n v="0"/>
    <n v="3588.44"/>
  </r>
  <r>
    <s v="Export"/>
    <s v="Australia"/>
    <s v="Australia"/>
    <s v="Portland"/>
    <x v="2"/>
    <x v="1"/>
    <s v="Direct"/>
    <n v="1"/>
    <n v="0"/>
    <n v="14"/>
  </r>
  <r>
    <s v="Export"/>
    <s v="Australia"/>
    <s v="Australia"/>
    <s v="Sydney"/>
    <x v="58"/>
    <x v="0"/>
    <s v="Direct"/>
    <n v="1"/>
    <n v="2"/>
    <n v="13.63"/>
  </r>
  <r>
    <s v="Export"/>
    <s v="Australia"/>
    <s v="Australia"/>
    <s v="Sydney"/>
    <x v="12"/>
    <x v="0"/>
    <s v="Transhipment"/>
    <n v="1"/>
    <n v="2"/>
    <n v="1"/>
  </r>
  <r>
    <s v="Export"/>
    <s v="Australia"/>
    <s v="Australia"/>
    <s v="Sydney"/>
    <x v="2"/>
    <x v="0"/>
    <s v="Direct"/>
    <n v="5"/>
    <n v="5"/>
    <n v="93.344999999999999"/>
  </r>
  <r>
    <s v="Export"/>
    <s v="Australia"/>
    <s v="Australia"/>
    <s v="Sydney"/>
    <x v="34"/>
    <x v="0"/>
    <s v="Direct"/>
    <n v="4"/>
    <n v="4"/>
    <n v="86.275000000000006"/>
  </r>
  <r>
    <s v="Export"/>
    <s v="Canada"/>
    <s v="Canada"/>
    <s v="Montreal"/>
    <x v="58"/>
    <x v="0"/>
    <s v="Direct"/>
    <n v="2"/>
    <n v="2"/>
    <n v="43"/>
  </r>
  <r>
    <s v="Export"/>
    <s v="Canada"/>
    <s v="Canada"/>
    <s v="Vancouver"/>
    <x v="7"/>
    <x v="0"/>
    <s v="Direct"/>
    <n v="28"/>
    <n v="28"/>
    <n v="523.99459999999999"/>
  </r>
  <r>
    <s v="Export"/>
    <s v="Canada"/>
    <s v="Canada"/>
    <s v="Vancouver"/>
    <x v="1"/>
    <x v="0"/>
    <s v="Direct"/>
    <n v="7"/>
    <n v="12"/>
    <n v="123.06489999999999"/>
  </r>
  <r>
    <s v="Export"/>
    <s v="Canada"/>
    <s v="Canada"/>
    <s v="Vancouver"/>
    <x v="45"/>
    <x v="0"/>
    <s v="Direct"/>
    <n v="7"/>
    <n v="7"/>
    <n v="141.94"/>
  </r>
  <r>
    <s v="Export"/>
    <s v="Canada"/>
    <s v="Canada"/>
    <s v="Vancouver"/>
    <x v="0"/>
    <x v="0"/>
    <s v="Direct"/>
    <n v="11"/>
    <n v="16"/>
    <n v="54.055599999999998"/>
  </r>
  <r>
    <s v="Export"/>
    <s v="Canada"/>
    <s v="Canada"/>
    <s v="Winnipeg"/>
    <x v="7"/>
    <x v="0"/>
    <s v="Direct"/>
    <n v="1"/>
    <n v="1"/>
    <n v="21.83"/>
  </r>
  <r>
    <s v="Export"/>
    <s v="Central America"/>
    <s v="Costa Rica"/>
    <s v="Costa Rica - other"/>
    <x v="12"/>
    <x v="0"/>
    <s v="Direct"/>
    <n v="1"/>
    <n v="1"/>
    <n v="2.5499999999999998"/>
  </r>
  <r>
    <s v="Export"/>
    <s v="Central America"/>
    <s v="Panama"/>
    <s v="Cristobal"/>
    <x v="1"/>
    <x v="0"/>
    <s v="Direct"/>
    <n v="12"/>
    <n v="22"/>
    <n v="106.164"/>
  </r>
  <r>
    <s v="Export"/>
    <s v="Central America"/>
    <s v="Panama"/>
    <s v="MANZANILLO"/>
    <x v="1"/>
    <x v="0"/>
    <s v="Direct"/>
    <n v="49"/>
    <n v="97"/>
    <n v="703.75099999999998"/>
  </r>
  <r>
    <s v="Export"/>
    <s v="Central America"/>
    <s v="Panama"/>
    <s v="MANZANILLO"/>
    <x v="2"/>
    <x v="0"/>
    <s v="Direct"/>
    <n v="2"/>
    <n v="4"/>
    <n v="15.7"/>
  </r>
  <r>
    <s v="Export"/>
    <s v="East Asia"/>
    <s v="China"/>
    <s v="China - other"/>
    <x v="47"/>
    <x v="2"/>
    <s v="Direct"/>
    <n v="1"/>
    <n v="0"/>
    <n v="655.92"/>
  </r>
  <r>
    <s v="Export"/>
    <s v="East Asia"/>
    <s v="China"/>
    <s v="China - other"/>
    <x v="22"/>
    <x v="0"/>
    <s v="Direct"/>
    <n v="17"/>
    <n v="17"/>
    <n v="318.13400000000001"/>
  </r>
  <r>
    <s v="Export"/>
    <s v="East Asia"/>
    <s v="China"/>
    <s v="China - other"/>
    <x v="16"/>
    <x v="0"/>
    <s v="Direct"/>
    <n v="12"/>
    <n v="22"/>
    <n v="285.82499999999999"/>
  </r>
  <r>
    <s v="Export"/>
    <s v="East Asia"/>
    <s v="China"/>
    <s v="China - other"/>
    <x v="50"/>
    <x v="0"/>
    <s v="Direct"/>
    <n v="113"/>
    <n v="113"/>
    <n v="2114.9"/>
  </r>
  <r>
    <s v="Export"/>
    <s v="East Asia"/>
    <s v="China"/>
    <s v="China - other"/>
    <x v="2"/>
    <x v="1"/>
    <s v="Direct"/>
    <n v="1"/>
    <n v="0"/>
    <n v="35"/>
  </r>
  <r>
    <s v="Export"/>
    <s v="East Asia"/>
    <s v="China"/>
    <s v="Chongqing"/>
    <x v="51"/>
    <x v="0"/>
    <s v="Direct"/>
    <n v="5"/>
    <n v="5"/>
    <n v="103.4"/>
  </r>
  <r>
    <s v="Export"/>
    <s v="East Asia"/>
    <s v="China"/>
    <s v="Dafeng"/>
    <x v="23"/>
    <x v="0"/>
    <s v="Direct"/>
    <n v="1"/>
    <n v="2"/>
    <n v="25.9254"/>
  </r>
  <r>
    <s v="Export"/>
    <s v="East Asia"/>
    <s v="China"/>
    <s v="Dalian"/>
    <x v="23"/>
    <x v="0"/>
    <s v="Direct"/>
    <n v="396"/>
    <n v="789"/>
    <n v="9782.0012999999999"/>
  </r>
  <r>
    <s v="Export"/>
    <s v="East Asia"/>
    <s v="China"/>
    <s v="Dalian"/>
    <x v="42"/>
    <x v="0"/>
    <s v="Direct"/>
    <n v="1"/>
    <n v="2"/>
    <n v="4.5510000000000002"/>
  </r>
  <r>
    <s v="Export"/>
    <s v="East Asia"/>
    <s v="China"/>
    <s v="Dalian"/>
    <x v="59"/>
    <x v="0"/>
    <s v="Direct"/>
    <n v="181"/>
    <n v="362"/>
    <n v="4722.8001000000004"/>
  </r>
  <r>
    <s v="Export"/>
    <s v="East Asia"/>
    <s v="China"/>
    <s v="Dalian"/>
    <x v="1"/>
    <x v="0"/>
    <s v="Direct"/>
    <n v="1"/>
    <n v="1"/>
    <n v="2.6230000000000002"/>
  </r>
  <r>
    <s v="Export"/>
    <s v="East Asia"/>
    <s v="China"/>
    <s v="Dalian"/>
    <x v="60"/>
    <x v="0"/>
    <s v="Direct"/>
    <n v="44"/>
    <n v="44"/>
    <n v="1149.72"/>
  </r>
  <r>
    <s v="Export"/>
    <s v="East Asia"/>
    <s v="China"/>
    <s v="Dalian"/>
    <x v="15"/>
    <x v="0"/>
    <s v="Direct"/>
    <n v="9"/>
    <n v="18"/>
    <n v="237.35"/>
  </r>
  <r>
    <s v="Export"/>
    <s v="East Asia"/>
    <s v="China"/>
    <s v="Dalian"/>
    <x v="48"/>
    <x v="0"/>
    <s v="Direct"/>
    <n v="1"/>
    <n v="1"/>
    <n v="14.54"/>
  </r>
  <r>
    <s v="Export"/>
    <s v="East Asia"/>
    <s v="China"/>
    <s v="Fuzhou"/>
    <x v="42"/>
    <x v="0"/>
    <s v="Direct"/>
    <n v="1"/>
    <n v="2"/>
    <n v="18.490500000000001"/>
  </r>
  <r>
    <s v="Export"/>
    <s v="East Asia"/>
    <s v="China"/>
    <s v="Huanghua"/>
    <x v="47"/>
    <x v="2"/>
    <s v="Direct"/>
    <n v="1"/>
    <n v="0"/>
    <n v="598.63"/>
  </r>
  <r>
    <s v="Export"/>
    <s v="Australia"/>
    <s v="Australia"/>
    <s v="Brisbane"/>
    <x v="9"/>
    <x v="0"/>
    <s v="Direct"/>
    <n v="4"/>
    <n v="4"/>
    <n v="36.65"/>
  </r>
  <r>
    <s v="Export"/>
    <s v="Australia"/>
    <s v="Australia"/>
    <s v="Brisbane"/>
    <x v="5"/>
    <x v="0"/>
    <s v="Direct"/>
    <n v="64"/>
    <n v="64"/>
    <n v="1652.0450000000001"/>
  </r>
  <r>
    <s v="Export"/>
    <s v="Australia"/>
    <s v="Australia"/>
    <s v="Brisbane"/>
    <x v="8"/>
    <x v="0"/>
    <s v="Direct"/>
    <n v="4"/>
    <n v="8"/>
    <n v="19.61"/>
  </r>
  <r>
    <s v="Export"/>
    <s v="Australia"/>
    <s v="Australia"/>
    <s v="Brisbane"/>
    <x v="61"/>
    <x v="0"/>
    <s v="Direct"/>
    <n v="3"/>
    <n v="3"/>
    <n v="67.5"/>
  </r>
  <r>
    <s v="Export"/>
    <s v="Australia"/>
    <s v="Australia"/>
    <s v="Dampier"/>
    <x v="2"/>
    <x v="1"/>
    <s v="Direct"/>
    <n v="2"/>
    <n v="0"/>
    <n v="2"/>
  </r>
  <r>
    <s v="Export"/>
    <s v="Australia"/>
    <s v="Australia"/>
    <s v="Darwin"/>
    <x v="8"/>
    <x v="1"/>
    <s v="Direct"/>
    <n v="1"/>
    <n v="0"/>
    <n v="1"/>
  </r>
  <r>
    <s v="Export"/>
    <s v="Australia"/>
    <s v="Australia"/>
    <s v="Geraldton"/>
    <x v="25"/>
    <x v="2"/>
    <s v="Direct"/>
    <n v="9"/>
    <n v="0"/>
    <n v="37637.99"/>
  </r>
  <r>
    <s v="Export"/>
    <s v="Australia"/>
    <s v="Australia"/>
    <s v="Melbourne"/>
    <x v="62"/>
    <x v="0"/>
    <s v="Direct"/>
    <n v="1"/>
    <n v="2"/>
    <n v="8.4149999999999991"/>
  </r>
  <r>
    <s v="Export"/>
    <s v="Australia"/>
    <s v="Australia"/>
    <s v="Melbourne"/>
    <x v="63"/>
    <x v="0"/>
    <s v="Transhipment"/>
    <n v="1"/>
    <n v="1"/>
    <n v="5.8178000000000001"/>
  </r>
  <r>
    <s v="Export"/>
    <s v="Australia"/>
    <s v="Australia"/>
    <s v="Melbourne"/>
    <x v="36"/>
    <x v="0"/>
    <s v="Direct"/>
    <n v="1330"/>
    <n v="2220"/>
    <n v="4716.17"/>
  </r>
  <r>
    <s v="Export"/>
    <s v="Australia"/>
    <s v="Australia"/>
    <s v="Melbourne"/>
    <x v="64"/>
    <x v="0"/>
    <s v="Direct"/>
    <n v="3"/>
    <n v="3"/>
    <n v="70.114000000000004"/>
  </r>
  <r>
    <s v="Export"/>
    <s v="Australia"/>
    <s v="Australia"/>
    <s v="Melbourne"/>
    <x v="2"/>
    <x v="0"/>
    <s v="Direct"/>
    <n v="3"/>
    <n v="3"/>
    <n v="64.105000000000004"/>
  </r>
  <r>
    <s v="Export"/>
    <s v="Australia"/>
    <s v="Australia"/>
    <s v="Melbourne"/>
    <x v="34"/>
    <x v="0"/>
    <s v="Direct"/>
    <n v="20"/>
    <n v="20"/>
    <n v="513"/>
  </r>
  <r>
    <s v="Export"/>
    <s v="Australia"/>
    <s v="Australia"/>
    <s v="Newcastle"/>
    <x v="34"/>
    <x v="2"/>
    <s v="Direct"/>
    <n v="4"/>
    <n v="0"/>
    <n v="80300"/>
  </r>
  <r>
    <s v="Export"/>
    <s v="Australia"/>
    <s v="Australia"/>
    <s v="Port Alma"/>
    <x v="46"/>
    <x v="1"/>
    <s v="Direct"/>
    <n v="2001"/>
    <n v="0"/>
    <n v="5915"/>
  </r>
  <r>
    <s v="Export"/>
    <s v="Australia"/>
    <s v="Australia"/>
    <s v="Port Kembla"/>
    <x v="1"/>
    <x v="1"/>
    <s v="Direct"/>
    <n v="1"/>
    <n v="0"/>
    <n v="76.52"/>
  </r>
  <r>
    <s v="Export"/>
    <s v="Australia"/>
    <s v="Australia"/>
    <s v="Port Kembla"/>
    <x v="12"/>
    <x v="1"/>
    <s v="Direct"/>
    <n v="46"/>
    <n v="0"/>
    <n v="82.858000000000004"/>
  </r>
  <r>
    <s v="Export"/>
    <s v="Australia"/>
    <s v="Australia"/>
    <s v="Sydney"/>
    <x v="7"/>
    <x v="0"/>
    <s v="Direct"/>
    <n v="2"/>
    <n v="2"/>
    <n v="43.04"/>
  </r>
  <r>
    <s v="Export"/>
    <s v="Australia"/>
    <s v="Australia"/>
    <s v="Sydney"/>
    <x v="9"/>
    <x v="0"/>
    <s v="Direct"/>
    <n v="1"/>
    <n v="1"/>
    <n v="21.78"/>
  </r>
  <r>
    <s v="Export"/>
    <s v="Australia"/>
    <s v="Australia"/>
    <s v="Sydney"/>
    <x v="65"/>
    <x v="0"/>
    <s v="Direct"/>
    <n v="5"/>
    <n v="10"/>
    <n v="103.4"/>
  </r>
  <r>
    <s v="Export"/>
    <s v="Australia"/>
    <s v="Australia"/>
    <s v="Sydney"/>
    <x v="8"/>
    <x v="1"/>
    <s v="Direct"/>
    <n v="1"/>
    <n v="0"/>
    <n v="14.5"/>
  </r>
  <r>
    <s v="Export"/>
    <s v="Australia"/>
    <s v="Australia"/>
    <s v="Sydney"/>
    <x v="8"/>
    <x v="0"/>
    <s v="Direct"/>
    <n v="1"/>
    <n v="2"/>
    <n v="7.3760000000000003"/>
  </r>
  <r>
    <s v="Export"/>
    <s v="Australia"/>
    <s v="Australia"/>
    <s v="Sydney"/>
    <x v="0"/>
    <x v="0"/>
    <s v="Direct"/>
    <n v="1"/>
    <n v="2"/>
    <n v="8.1999999999999993"/>
  </r>
  <r>
    <s v="Export"/>
    <s v="Australia"/>
    <s v="Australia"/>
    <s v="Sydney"/>
    <x v="48"/>
    <x v="0"/>
    <s v="Direct"/>
    <n v="4"/>
    <n v="4"/>
    <n v="96"/>
  </r>
  <r>
    <s v="Export"/>
    <s v="Australia"/>
    <s v="Australia"/>
    <s v="Townsville"/>
    <x v="59"/>
    <x v="2"/>
    <s v="Direct"/>
    <n v="2"/>
    <n v="0"/>
    <n v="9924.0300000000007"/>
  </r>
  <r>
    <s v="Export"/>
    <s v="Canada"/>
    <s v="Canada"/>
    <s v="Edmonton"/>
    <x v="57"/>
    <x v="0"/>
    <s v="Direct"/>
    <n v="3"/>
    <n v="3"/>
    <n v="60.84"/>
  </r>
  <r>
    <s v="Export"/>
    <s v="Canada"/>
    <s v="Canada"/>
    <s v="Edmonton"/>
    <x v="45"/>
    <x v="0"/>
    <s v="Direct"/>
    <n v="10"/>
    <n v="10"/>
    <n v="202.66"/>
  </r>
  <r>
    <s v="Export"/>
    <s v="Canada"/>
    <s v="Canada"/>
    <s v="Halifax"/>
    <x v="0"/>
    <x v="0"/>
    <s v="Direct"/>
    <n v="2"/>
    <n v="3"/>
    <n v="9.2200000000000006"/>
  </r>
  <r>
    <s v="Export"/>
    <s v="Canada"/>
    <s v="Canada"/>
    <s v="Montreal"/>
    <x v="23"/>
    <x v="0"/>
    <s v="Direct"/>
    <n v="3"/>
    <n v="4"/>
    <n v="54.244599999999998"/>
  </r>
  <r>
    <s v="Export"/>
    <s v="Canada"/>
    <s v="Canada"/>
    <s v="Montreal"/>
    <x v="0"/>
    <x v="0"/>
    <s v="Direct"/>
    <n v="2"/>
    <n v="3"/>
    <n v="4.8"/>
  </r>
  <r>
    <s v="Export"/>
    <s v="Canada"/>
    <s v="Canada"/>
    <s v="Toronto"/>
    <x v="7"/>
    <x v="0"/>
    <s v="Direct"/>
    <n v="6"/>
    <n v="6"/>
    <n v="129.155"/>
  </r>
  <r>
    <s v="Export"/>
    <s v="Canada"/>
    <s v="Canada"/>
    <s v="Toronto"/>
    <x v="23"/>
    <x v="0"/>
    <s v="Direct"/>
    <n v="10"/>
    <n v="16"/>
    <n v="203.3098"/>
  </r>
  <r>
    <s v="Export"/>
    <s v="Canada"/>
    <s v="Canada"/>
    <s v="Vancouver"/>
    <x v="37"/>
    <x v="0"/>
    <s v="Direct"/>
    <n v="68"/>
    <n v="68"/>
    <n v="1429.33"/>
  </r>
  <r>
    <s v="Export"/>
    <s v="Australia"/>
    <s v="Australia"/>
    <s v="Brisbane"/>
    <x v="4"/>
    <x v="0"/>
    <s v="Direct"/>
    <n v="2"/>
    <n v="2"/>
    <n v="13.2"/>
  </r>
  <r>
    <s v="Export"/>
    <s v="Australia"/>
    <s v="Australia"/>
    <s v="Brisbane"/>
    <x v="50"/>
    <x v="0"/>
    <s v="Direct"/>
    <n v="20"/>
    <n v="20"/>
    <n v="432.52"/>
  </r>
  <r>
    <s v="Export"/>
    <s v="Australia"/>
    <s v="Australia"/>
    <s v="Brisbane"/>
    <x v="21"/>
    <x v="1"/>
    <s v="Direct"/>
    <n v="1"/>
    <n v="0"/>
    <n v="18.46"/>
  </r>
  <r>
    <s v="Export"/>
    <s v="Australia"/>
    <s v="Australia"/>
    <s v="Brisbane"/>
    <x v="6"/>
    <x v="1"/>
    <s v="Direct"/>
    <n v="80"/>
    <n v="0"/>
    <n v="1603.3710000000001"/>
  </r>
  <r>
    <s v="Export"/>
    <s v="Australia"/>
    <s v="Australia"/>
    <s v="Brisbane"/>
    <x v="6"/>
    <x v="0"/>
    <s v="Direct"/>
    <n v="5"/>
    <n v="10"/>
    <n v="62.744999999999997"/>
  </r>
  <r>
    <s v="Export"/>
    <s v="Australia"/>
    <s v="Australia"/>
    <s v="Dampier"/>
    <x v="1"/>
    <x v="1"/>
    <s v="Direct"/>
    <n v="26"/>
    <n v="0"/>
    <n v="157.733"/>
  </r>
  <r>
    <s v="Export"/>
    <s v="Australia"/>
    <s v="Australia"/>
    <s v="Dampier"/>
    <x v="13"/>
    <x v="1"/>
    <s v="Direct"/>
    <n v="6"/>
    <n v="0"/>
    <n v="4.2"/>
  </r>
  <r>
    <s v="Export"/>
    <s v="Australia"/>
    <s v="Australia"/>
    <s v="Dampier"/>
    <x v="14"/>
    <x v="1"/>
    <s v="Direct"/>
    <n v="6"/>
    <n v="0"/>
    <n v="1.03"/>
  </r>
  <r>
    <s v="Export"/>
    <s v="Australia"/>
    <s v="Australia"/>
    <s v="Darwin"/>
    <x v="5"/>
    <x v="0"/>
    <s v="Direct"/>
    <n v="13"/>
    <n v="13"/>
    <n v="351.13"/>
  </r>
  <r>
    <s v="Export"/>
    <s v="Australia"/>
    <s v="Australia"/>
    <s v="Darwin"/>
    <x v="13"/>
    <x v="0"/>
    <s v="Direct"/>
    <n v="1"/>
    <n v="1"/>
    <n v="1.33"/>
  </r>
  <r>
    <s v="Export"/>
    <s v="Australia"/>
    <s v="Australia"/>
    <s v="Darwin"/>
    <x v="14"/>
    <x v="1"/>
    <s v="Direct"/>
    <n v="5"/>
    <n v="0"/>
    <n v="119"/>
  </r>
  <r>
    <s v="Export"/>
    <s v="Australia"/>
    <s v="Australia"/>
    <s v="Hobart"/>
    <x v="25"/>
    <x v="2"/>
    <s v="Direct"/>
    <n v="44"/>
    <n v="0"/>
    <n v="232053.99"/>
  </r>
  <r>
    <s v="Export"/>
    <s v="Australia"/>
    <s v="Australia"/>
    <s v="Melbourne"/>
    <x v="19"/>
    <x v="0"/>
    <s v="Direct"/>
    <n v="1"/>
    <n v="1"/>
    <n v="6.4690000000000003"/>
  </r>
  <r>
    <s v="Export"/>
    <s v="Australia"/>
    <s v="Australia"/>
    <s v="Melbourne"/>
    <x v="66"/>
    <x v="0"/>
    <s v="Direct"/>
    <n v="4"/>
    <n v="4"/>
    <n v="89.781999999999996"/>
  </r>
  <r>
    <s v="Export"/>
    <s v="Australia"/>
    <s v="Australia"/>
    <s v="Melbourne"/>
    <x v="67"/>
    <x v="0"/>
    <s v="Direct"/>
    <n v="2"/>
    <n v="3"/>
    <n v="29.86"/>
  </r>
  <r>
    <s v="Export"/>
    <s v="Australia"/>
    <s v="Australia"/>
    <s v="Melbourne"/>
    <x v="22"/>
    <x v="0"/>
    <s v="Direct"/>
    <n v="3"/>
    <n v="3"/>
    <n v="67.195999999999998"/>
  </r>
  <r>
    <s v="Export"/>
    <s v="Australia"/>
    <s v="Australia"/>
    <s v="Melbourne"/>
    <x v="39"/>
    <x v="0"/>
    <s v="Direct"/>
    <n v="175"/>
    <n v="175"/>
    <n v="4406.75"/>
  </r>
  <r>
    <s v="Export"/>
    <s v="Australia"/>
    <s v="Australia"/>
    <s v="Melbourne"/>
    <x v="12"/>
    <x v="1"/>
    <s v="Direct"/>
    <n v="59"/>
    <n v="0"/>
    <n v="103.51900000000001"/>
  </r>
  <r>
    <s v="Export"/>
    <s v="Australia"/>
    <s v="Australia"/>
    <s v="Melbourne"/>
    <x v="50"/>
    <x v="0"/>
    <s v="Direct"/>
    <n v="217"/>
    <n v="217"/>
    <n v="4241.7950000000001"/>
  </r>
  <r>
    <s v="Export"/>
    <s v="Australia"/>
    <s v="Australia"/>
    <s v="Melbourne"/>
    <x v="8"/>
    <x v="0"/>
    <s v="Direct"/>
    <n v="4"/>
    <n v="7"/>
    <n v="49.46"/>
  </r>
  <r>
    <s v="Export"/>
    <s v="Australia"/>
    <s v="Australia"/>
    <s v="Melbourne"/>
    <x v="21"/>
    <x v="1"/>
    <s v="Direct"/>
    <n v="5"/>
    <n v="0"/>
    <n v="90.924999999999997"/>
  </r>
  <r>
    <s v="Export"/>
    <s v="Australia"/>
    <s v="Australia"/>
    <s v="Melbourne"/>
    <x v="21"/>
    <x v="0"/>
    <s v="Transhipment"/>
    <n v="1"/>
    <n v="1"/>
    <n v="1.68"/>
  </r>
  <r>
    <s v="Export"/>
    <s v="Australia"/>
    <s v="Australia"/>
    <s v="Melbourne"/>
    <x v="6"/>
    <x v="1"/>
    <s v="Direct"/>
    <n v="82"/>
    <n v="0"/>
    <n v="1491.259"/>
  </r>
  <r>
    <s v="Export"/>
    <s v="Australia"/>
    <s v="Australia"/>
    <s v="Melbourne"/>
    <x v="34"/>
    <x v="2"/>
    <s v="Direct"/>
    <n v="1"/>
    <n v="0"/>
    <n v="29700"/>
  </r>
  <r>
    <s v="Export"/>
    <s v="Australia"/>
    <s v="Australia"/>
    <s v="Newcastle"/>
    <x v="54"/>
    <x v="2"/>
    <s v="Direct"/>
    <n v="1"/>
    <n v="0"/>
    <n v="27500"/>
  </r>
  <r>
    <s v="Export"/>
    <s v="Australia"/>
    <s v="Australia"/>
    <s v="Newcastle"/>
    <x v="25"/>
    <x v="2"/>
    <s v="Direct"/>
    <n v="16"/>
    <n v="0"/>
    <n v="130001.16"/>
  </r>
  <r>
    <s v="Export"/>
    <s v="Australia"/>
    <s v="Australia"/>
    <s v="Sydney"/>
    <x v="10"/>
    <x v="0"/>
    <s v="Direct"/>
    <n v="1"/>
    <n v="2"/>
    <n v="24"/>
  </r>
  <r>
    <s v="Export"/>
    <s v="Australia"/>
    <s v="Australia"/>
    <s v="Sydney"/>
    <x v="36"/>
    <x v="0"/>
    <s v="Direct"/>
    <n v="351"/>
    <n v="359"/>
    <n v="718"/>
  </r>
  <r>
    <s v="Export"/>
    <s v="Australia"/>
    <s v="Australia"/>
    <s v="Sydney"/>
    <x v="11"/>
    <x v="0"/>
    <s v="Direct"/>
    <n v="1"/>
    <n v="2"/>
    <n v="5.3"/>
  </r>
  <r>
    <s v="Export"/>
    <s v="Australia"/>
    <s v="Australia"/>
    <s v="Townsville"/>
    <x v="59"/>
    <x v="1"/>
    <s v="Direct"/>
    <n v="62"/>
    <n v="0"/>
    <n v="33.21"/>
  </r>
  <r>
    <s v="Export"/>
    <s v="Australia"/>
    <s v="Australia"/>
    <s v="Townsville"/>
    <x v="6"/>
    <x v="0"/>
    <s v="Direct"/>
    <n v="1"/>
    <n v="2"/>
    <n v="18.899999999999999"/>
  </r>
  <r>
    <s v="Export"/>
    <s v="Central America"/>
    <s v="Czech Republic"/>
    <s v="Nejdek"/>
    <x v="17"/>
    <x v="0"/>
    <s v="Direct"/>
    <n v="13"/>
    <n v="13"/>
    <n v="272.06310000000002"/>
  </r>
  <r>
    <s v="Export"/>
    <s v="Central America"/>
    <s v="Mexico"/>
    <s v="Manzanillo, MX"/>
    <x v="60"/>
    <x v="0"/>
    <s v="Direct"/>
    <n v="53"/>
    <n v="53"/>
    <n v="1321.2650000000001"/>
  </r>
  <r>
    <s v="Export"/>
    <s v="Central America"/>
    <s v="Mexico"/>
    <s v="Manzanillo, MX"/>
    <x v="8"/>
    <x v="0"/>
    <s v="Direct"/>
    <n v="1"/>
    <n v="2"/>
    <n v="20.09"/>
  </r>
  <r>
    <s v="Export"/>
    <s v="Central America"/>
    <s v="Mexico"/>
    <s v="Manzanillo, MX"/>
    <x v="13"/>
    <x v="0"/>
    <s v="Direct"/>
    <n v="2"/>
    <n v="4"/>
    <n v="2.4430000000000001"/>
  </r>
  <r>
    <s v="Export"/>
    <s v="Central America"/>
    <s v="Mexico"/>
    <s v="Mexico - other"/>
    <x v="7"/>
    <x v="0"/>
    <s v="Direct"/>
    <n v="2"/>
    <n v="2"/>
    <n v="42.2"/>
  </r>
  <r>
    <s v="Export"/>
    <s v="Central America"/>
    <s v="Panama"/>
    <s v="MANZANILLO"/>
    <x v="7"/>
    <x v="0"/>
    <s v="Direct"/>
    <n v="1"/>
    <n v="1"/>
    <n v="2.3730000000000002"/>
  </r>
  <r>
    <s v="Export"/>
    <s v="Central America"/>
    <s v="Panama"/>
    <s v="MANZANILLO"/>
    <x v="9"/>
    <x v="0"/>
    <s v="Direct"/>
    <n v="34"/>
    <n v="62"/>
    <n v="229.29320000000001"/>
  </r>
  <r>
    <s v="Export"/>
    <s v="East Asia"/>
    <s v="China"/>
    <s v="Bayuquan"/>
    <x v="40"/>
    <x v="2"/>
    <s v="Direct"/>
    <n v="3"/>
    <n v="0"/>
    <n v="94500"/>
  </r>
  <r>
    <s v="Export"/>
    <s v="East Asia"/>
    <s v="China"/>
    <s v="China - other"/>
    <x v="23"/>
    <x v="0"/>
    <s v="Direct"/>
    <n v="3"/>
    <n v="6"/>
    <n v="70"/>
  </r>
  <r>
    <s v="Export"/>
    <s v="East Asia"/>
    <s v="China"/>
    <s v="China - other"/>
    <x v="59"/>
    <x v="0"/>
    <s v="Direct"/>
    <n v="17"/>
    <n v="34"/>
    <n v="454.7"/>
  </r>
  <r>
    <s v="Export"/>
    <s v="East Asia"/>
    <s v="China"/>
    <s v="China - other"/>
    <x v="5"/>
    <x v="0"/>
    <s v="Direct"/>
    <n v="1"/>
    <n v="1"/>
    <n v="17.695"/>
  </r>
  <r>
    <s v="Export"/>
    <s v="East Asia"/>
    <s v="China"/>
    <s v="China - other"/>
    <x v="48"/>
    <x v="0"/>
    <s v="Direct"/>
    <n v="29"/>
    <n v="29"/>
    <n v="536.9298"/>
  </r>
  <r>
    <s v="Export"/>
    <s v="East Asia"/>
    <s v="China"/>
    <s v="Dairen"/>
    <x v="48"/>
    <x v="0"/>
    <s v="Direct"/>
    <n v="4"/>
    <n v="4"/>
    <n v="72.960400000000007"/>
  </r>
  <r>
    <s v="Export"/>
    <s v="East Asia"/>
    <s v="China"/>
    <s v="Dalian"/>
    <x v="68"/>
    <x v="0"/>
    <s v="Direct"/>
    <n v="4"/>
    <n v="4"/>
    <n v="73.486999999999995"/>
  </r>
  <r>
    <s v="Export"/>
    <s v="East Asia"/>
    <s v="China"/>
    <s v="Dongfeng"/>
    <x v="23"/>
    <x v="0"/>
    <s v="Direct"/>
    <n v="21"/>
    <n v="35"/>
    <n v="511.85860000000002"/>
  </r>
  <r>
    <s v="Export"/>
    <s v="East Asia"/>
    <s v="China"/>
    <s v="Fangcheng"/>
    <x v="66"/>
    <x v="0"/>
    <s v="Direct"/>
    <n v="180"/>
    <n v="180"/>
    <n v="3953.1559999999999"/>
  </r>
  <r>
    <s v="Export"/>
    <s v="East Asia"/>
    <s v="China"/>
    <s v="Foshan"/>
    <x v="18"/>
    <x v="0"/>
    <s v="Direct"/>
    <n v="9"/>
    <n v="18"/>
    <n v="193.9"/>
  </r>
  <r>
    <s v="Export"/>
    <s v="East Asia"/>
    <s v="China"/>
    <s v="Fuzhou"/>
    <x v="16"/>
    <x v="0"/>
    <s v="Direct"/>
    <n v="14"/>
    <n v="28"/>
    <n v="346.87599999999998"/>
  </r>
  <r>
    <s v="Export"/>
    <s v="East Asia"/>
    <s v="China"/>
    <s v="Fuzhou"/>
    <x v="51"/>
    <x v="0"/>
    <s v="Direct"/>
    <n v="1"/>
    <n v="1"/>
    <n v="20.68"/>
  </r>
  <r>
    <s v="Export"/>
    <s v="East Asia"/>
    <s v="China"/>
    <s v="Gaoming"/>
    <x v="32"/>
    <x v="0"/>
    <s v="Direct"/>
    <n v="1"/>
    <n v="2"/>
    <n v="10.545"/>
  </r>
  <r>
    <s v="Export"/>
    <s v="East Asia"/>
    <s v="China"/>
    <s v="Haikou"/>
    <x v="60"/>
    <x v="0"/>
    <s v="Direct"/>
    <n v="517"/>
    <n v="517"/>
    <n v="14280.905000000001"/>
  </r>
  <r>
    <s v="Export"/>
    <s v="East Asia"/>
    <s v="China"/>
    <s v="Haikou"/>
    <x v="27"/>
    <x v="0"/>
    <s v="Direct"/>
    <n v="1"/>
    <n v="1"/>
    <n v="21.8"/>
  </r>
  <r>
    <s v="Export"/>
    <s v="East Asia"/>
    <s v="China"/>
    <s v="Huangpu"/>
    <x v="60"/>
    <x v="0"/>
    <s v="Direct"/>
    <n v="106"/>
    <n v="106"/>
    <n v="2309.7959999999998"/>
  </r>
  <r>
    <s v="Export"/>
    <s v="East Asia"/>
    <s v="China"/>
    <s v="Huangpu"/>
    <x v="5"/>
    <x v="0"/>
    <s v="Direct"/>
    <n v="5"/>
    <n v="10"/>
    <n v="122.5"/>
  </r>
  <r>
    <s v="Export"/>
    <s v="East Asia"/>
    <s v="China"/>
    <s v="Huangpu"/>
    <x v="51"/>
    <x v="0"/>
    <s v="Direct"/>
    <n v="298"/>
    <n v="298"/>
    <n v="6140.66"/>
  </r>
  <r>
    <s v="Export"/>
    <s v="East Asia"/>
    <s v="China"/>
    <s v="Huangpu"/>
    <x v="48"/>
    <x v="0"/>
    <s v="Direct"/>
    <n v="9"/>
    <n v="11"/>
    <n v="139.5454"/>
  </r>
  <r>
    <s v="Export"/>
    <s v="East Asia"/>
    <s v="China"/>
    <s v="Huangpu New Port"/>
    <x v="34"/>
    <x v="0"/>
    <s v="Direct"/>
    <n v="80"/>
    <n v="80"/>
    <n v="2021.22"/>
  </r>
  <r>
    <s v="Export"/>
    <s v="East Asia"/>
    <s v="China"/>
    <s v="Humen"/>
    <x v="51"/>
    <x v="0"/>
    <s v="Direct"/>
    <n v="9"/>
    <n v="9"/>
    <n v="186.12"/>
  </r>
  <r>
    <s v="Export"/>
    <s v="East Asia"/>
    <s v="China"/>
    <s v="Jiangyin"/>
    <x v="29"/>
    <x v="2"/>
    <s v="Direct"/>
    <n v="2"/>
    <n v="0"/>
    <n v="17249.875"/>
  </r>
  <r>
    <s v="Export"/>
    <s v="East Asia"/>
    <s v="China"/>
    <s v="Lianhuashan"/>
    <x v="30"/>
    <x v="0"/>
    <s v="Direct"/>
    <n v="1"/>
    <n v="2"/>
    <n v="21.561"/>
  </r>
  <r>
    <s v="Export"/>
    <s v="East Asia"/>
    <s v="China"/>
    <s v="Lianyungang"/>
    <x v="23"/>
    <x v="0"/>
    <s v="Direct"/>
    <n v="1"/>
    <n v="2"/>
    <n v="17.992799999999999"/>
  </r>
  <r>
    <s v="Export"/>
    <s v="East Asia"/>
    <s v="China"/>
    <s v="Lianyungang"/>
    <x v="47"/>
    <x v="1"/>
    <s v="Direct"/>
    <n v="2"/>
    <n v="0"/>
    <n v="100"/>
  </r>
  <r>
    <s v="Export"/>
    <s v="East Asia"/>
    <s v="China"/>
    <s v="Lianyungang"/>
    <x v="65"/>
    <x v="0"/>
    <s v="Direct"/>
    <n v="1"/>
    <n v="2"/>
    <n v="26.8"/>
  </r>
  <r>
    <s v="Export"/>
    <s v="Canada"/>
    <s v="Canada"/>
    <s v="Montreal"/>
    <x v="7"/>
    <x v="0"/>
    <s v="Direct"/>
    <n v="29"/>
    <n v="29"/>
    <n v="594.09400000000005"/>
  </r>
  <r>
    <s v="Export"/>
    <s v="Canada"/>
    <s v="Canada"/>
    <s v="Montreal"/>
    <x v="69"/>
    <x v="0"/>
    <s v="Direct"/>
    <n v="3"/>
    <n v="3"/>
    <n v="63.606999999999999"/>
  </r>
  <r>
    <s v="Export"/>
    <s v="Canada"/>
    <s v="Canada"/>
    <s v="Montreal"/>
    <x v="16"/>
    <x v="0"/>
    <s v="Direct"/>
    <n v="1"/>
    <n v="1"/>
    <n v="24.555"/>
  </r>
  <r>
    <s v="Export"/>
    <s v="Canada"/>
    <s v="Canada"/>
    <s v="Montreal"/>
    <x v="1"/>
    <x v="0"/>
    <s v="Direct"/>
    <n v="3"/>
    <n v="4"/>
    <n v="13.899900000000001"/>
  </r>
  <r>
    <s v="Export"/>
    <s v="Canada"/>
    <s v="Canada"/>
    <s v="Toronto"/>
    <x v="9"/>
    <x v="0"/>
    <s v="Direct"/>
    <n v="2"/>
    <n v="2"/>
    <n v="28.59"/>
  </r>
  <r>
    <s v="Export"/>
    <s v="Canada"/>
    <s v="Canada"/>
    <s v="Toronto"/>
    <x v="11"/>
    <x v="0"/>
    <s v="Direct"/>
    <n v="2"/>
    <n v="3"/>
    <n v="4.3010000000000002"/>
  </r>
  <r>
    <s v="Export"/>
    <s v="Canada"/>
    <s v="Canada"/>
    <s v="Toronto"/>
    <x v="0"/>
    <x v="0"/>
    <s v="Direct"/>
    <n v="2"/>
    <n v="2"/>
    <n v="5.1920000000000002"/>
  </r>
  <r>
    <s v="Export"/>
    <s v="Canada"/>
    <s v="Canada"/>
    <s v="Toronto"/>
    <x v="13"/>
    <x v="0"/>
    <s v="Direct"/>
    <n v="2"/>
    <n v="4"/>
    <n v="3.28"/>
  </r>
  <r>
    <s v="Export"/>
    <s v="Canada"/>
    <s v="Canada"/>
    <s v="Toronto"/>
    <x v="14"/>
    <x v="0"/>
    <s v="Direct"/>
    <n v="55"/>
    <n v="55"/>
    <n v="1106.384"/>
  </r>
  <r>
    <s v="Export"/>
    <s v="Canada"/>
    <s v="Canada"/>
    <s v="Vancouver"/>
    <x v="9"/>
    <x v="0"/>
    <s v="Direct"/>
    <n v="9"/>
    <n v="18"/>
    <n v="167.3432"/>
  </r>
  <r>
    <s v="Export"/>
    <s v="Canada"/>
    <s v="Canada"/>
    <s v="Vancouver"/>
    <x v="8"/>
    <x v="0"/>
    <s v="Direct"/>
    <n v="1"/>
    <n v="1"/>
    <n v="7.8921000000000001"/>
  </r>
  <r>
    <s v="Export"/>
    <s v="Central America"/>
    <s v="Antigua and Barbuda"/>
    <s v="Antigua "/>
    <x v="0"/>
    <x v="0"/>
    <s v="Direct"/>
    <n v="1"/>
    <n v="1"/>
    <n v="2.3199999999999998"/>
  </r>
  <r>
    <s v="Export"/>
    <s v="Central America"/>
    <s v="Costa Rica"/>
    <s v="Limon"/>
    <x v="38"/>
    <x v="2"/>
    <s v="Direct"/>
    <n v="1"/>
    <n v="0"/>
    <n v="2920"/>
  </r>
  <r>
    <s v="Export"/>
    <s v="Central America"/>
    <s v="El Salvador"/>
    <s v="Acajutla"/>
    <x v="14"/>
    <x v="0"/>
    <s v="Direct"/>
    <n v="1"/>
    <n v="2"/>
    <n v="15.77"/>
  </r>
  <r>
    <s v="Export"/>
    <s v="Central America"/>
    <s v="Guatemala"/>
    <s v="Puerto Quetzal"/>
    <x v="10"/>
    <x v="0"/>
    <s v="Direct"/>
    <n v="1"/>
    <n v="1"/>
    <n v="4.95"/>
  </r>
  <r>
    <s v="Export"/>
    <s v="Central America"/>
    <s v="Mexico"/>
    <s v="Altamira"/>
    <x v="60"/>
    <x v="0"/>
    <s v="Direct"/>
    <n v="10"/>
    <n v="10"/>
    <n v="242.98"/>
  </r>
  <r>
    <s v="Export"/>
    <s v="Central America"/>
    <s v="Mexico"/>
    <s v="Altamira"/>
    <x v="5"/>
    <x v="0"/>
    <s v="Direct"/>
    <n v="4"/>
    <n v="4"/>
    <n v="81.84"/>
  </r>
  <r>
    <s v="Export"/>
    <s v="Central America"/>
    <s v="Mexico"/>
    <s v="Altamira"/>
    <x v="38"/>
    <x v="2"/>
    <s v="Direct"/>
    <n v="1"/>
    <n v="0"/>
    <n v="7250"/>
  </r>
  <r>
    <s v="Export"/>
    <s v="Central America"/>
    <s v="Mexico"/>
    <s v="Manzanillo, MX"/>
    <x v="9"/>
    <x v="0"/>
    <s v="Direct"/>
    <n v="1"/>
    <n v="2"/>
    <n v="14.43"/>
  </r>
  <r>
    <s v="Export"/>
    <s v="East Asia"/>
    <s v="China"/>
    <s v="China - other"/>
    <x v="70"/>
    <x v="2"/>
    <s v="Direct"/>
    <n v="22"/>
    <n v="0"/>
    <n v="1007657"/>
  </r>
  <r>
    <s v="Export"/>
    <s v="East Asia"/>
    <s v="China"/>
    <s v="China - other"/>
    <x v="56"/>
    <x v="1"/>
    <s v="Direct"/>
    <n v="1943"/>
    <n v="0"/>
    <n v="1067.0956000000001"/>
  </r>
  <r>
    <s v="Export"/>
    <s v="East Asia"/>
    <s v="China"/>
    <s v="China - other"/>
    <x v="36"/>
    <x v="0"/>
    <s v="Direct"/>
    <n v="14"/>
    <n v="28"/>
    <n v="55.1"/>
  </r>
  <r>
    <s v="Export"/>
    <s v="East Asia"/>
    <s v="China"/>
    <s v="China - other"/>
    <x v="47"/>
    <x v="1"/>
    <s v="Direct"/>
    <n v="1"/>
    <n v="0"/>
    <n v="20"/>
  </r>
  <r>
    <s v="Export"/>
    <s v="East Asia"/>
    <s v="China"/>
    <s v="China - other"/>
    <x v="71"/>
    <x v="2"/>
    <s v="Direct"/>
    <n v="2"/>
    <n v="0"/>
    <n v="12751.932000000001"/>
  </r>
  <r>
    <s v="Export"/>
    <s v="East Asia"/>
    <s v="China"/>
    <s v="China - other"/>
    <x v="9"/>
    <x v="0"/>
    <s v="Direct"/>
    <n v="1"/>
    <n v="2"/>
    <n v="11.268000000000001"/>
  </r>
  <r>
    <s v="Export"/>
    <s v="East Asia"/>
    <s v="China"/>
    <s v="China - other"/>
    <x v="45"/>
    <x v="0"/>
    <s v="Direct"/>
    <n v="10"/>
    <n v="10"/>
    <n v="200.86"/>
  </r>
  <r>
    <s v="Export"/>
    <s v="East Asia"/>
    <s v="China"/>
    <s v="China - other"/>
    <x v="18"/>
    <x v="0"/>
    <s v="Direct"/>
    <n v="3"/>
    <n v="5"/>
    <n v="74.11"/>
  </r>
  <r>
    <s v="Export"/>
    <s v="East Asia"/>
    <s v="China"/>
    <s v="China - other"/>
    <x v="17"/>
    <x v="0"/>
    <s v="Direct"/>
    <n v="6"/>
    <n v="12"/>
    <n v="134.29599999999999"/>
  </r>
  <r>
    <s v="Export"/>
    <s v="East Asia"/>
    <s v="China"/>
    <s v="Chongqing"/>
    <x v="59"/>
    <x v="0"/>
    <s v="Direct"/>
    <n v="12"/>
    <n v="24"/>
    <n v="349.48"/>
  </r>
  <r>
    <s v="Export"/>
    <s v="East Asia"/>
    <s v="China"/>
    <s v="Dalian"/>
    <x v="29"/>
    <x v="2"/>
    <s v="Direct"/>
    <n v="4"/>
    <n v="0"/>
    <n v="88749.574999999997"/>
  </r>
  <r>
    <s v="Export"/>
    <s v="East Asia"/>
    <s v="China"/>
    <s v="Dalian"/>
    <x v="72"/>
    <x v="0"/>
    <s v="Direct"/>
    <n v="1"/>
    <n v="1"/>
    <n v="10.175000000000001"/>
  </r>
  <r>
    <s v="Export"/>
    <s v="East Asia"/>
    <s v="China"/>
    <s v="Huangpu"/>
    <x v="73"/>
    <x v="0"/>
    <s v="Direct"/>
    <n v="25"/>
    <n v="50"/>
    <n v="611.40899999999999"/>
  </r>
  <r>
    <s v="Export"/>
    <s v="East Asia"/>
    <s v="China"/>
    <s v="Huangpu"/>
    <x v="45"/>
    <x v="0"/>
    <s v="Direct"/>
    <n v="328"/>
    <n v="328"/>
    <n v="6635.76"/>
  </r>
  <r>
    <s v="Export"/>
    <s v="East Asia"/>
    <s v="China"/>
    <s v="Huangpu"/>
    <x v="59"/>
    <x v="0"/>
    <s v="Direct"/>
    <n v="316"/>
    <n v="632"/>
    <n v="8253.5"/>
  </r>
  <r>
    <s v="Export"/>
    <s v="East Asia"/>
    <s v="China"/>
    <s v="Huangpu"/>
    <x v="15"/>
    <x v="0"/>
    <s v="Direct"/>
    <n v="22"/>
    <n v="44"/>
    <n v="581.25"/>
  </r>
  <r>
    <s v="Export"/>
    <s v="East Asia"/>
    <s v="China"/>
    <s v="Huangpu"/>
    <x v="34"/>
    <x v="0"/>
    <s v="Direct"/>
    <n v="344"/>
    <n v="344"/>
    <n v="8772.39"/>
  </r>
  <r>
    <s v="Export"/>
    <s v="East Asia"/>
    <s v="China"/>
    <s v="Jiangmen"/>
    <x v="16"/>
    <x v="0"/>
    <s v="Direct"/>
    <n v="2"/>
    <n v="4"/>
    <n v="46.954000000000001"/>
  </r>
  <r>
    <s v="Export"/>
    <s v="East Asia"/>
    <s v="China"/>
    <s v="Jiangyin"/>
    <x v="17"/>
    <x v="0"/>
    <s v="Direct"/>
    <n v="68"/>
    <n v="90"/>
    <n v="1397.385"/>
  </r>
  <r>
    <s v="Export"/>
    <s v="East Asia"/>
    <s v="China"/>
    <s v="Jiao Xin"/>
    <x v="48"/>
    <x v="0"/>
    <s v="Direct"/>
    <n v="9"/>
    <n v="10"/>
    <n v="131.59899999999999"/>
  </r>
  <r>
    <s v="Export"/>
    <s v="East Asia"/>
    <s v="China"/>
    <s v="Lianyungang"/>
    <x v="40"/>
    <x v="2"/>
    <s v="Direct"/>
    <n v="10"/>
    <n v="0"/>
    <n v="119700"/>
  </r>
  <r>
    <s v="Export"/>
    <s v="East Asia"/>
    <s v="China"/>
    <s v="Lianyungang"/>
    <x v="47"/>
    <x v="2"/>
    <s v="Direct"/>
    <n v="1"/>
    <n v="0"/>
    <n v="340.92"/>
  </r>
  <r>
    <s v="Export"/>
    <s v="East Asia"/>
    <s v="China"/>
    <s v="Lianyungang"/>
    <x v="22"/>
    <x v="0"/>
    <s v="Direct"/>
    <n v="61"/>
    <n v="61"/>
    <n v="1318.7080000000001"/>
  </r>
  <r>
    <s v="Export"/>
    <s v="East Asia"/>
    <s v="China"/>
    <s v="Lianyungang"/>
    <x v="50"/>
    <x v="0"/>
    <s v="Direct"/>
    <n v="140"/>
    <n v="140"/>
    <n v="2655.59"/>
  </r>
  <r>
    <s v="Export"/>
    <s v="East Asia"/>
    <s v="China"/>
    <s v="Lianyungang"/>
    <x v="68"/>
    <x v="0"/>
    <s v="Direct"/>
    <n v="29"/>
    <n v="29"/>
    <n v="565.245"/>
  </r>
  <r>
    <s v="Export"/>
    <s v="East Asia"/>
    <s v="China"/>
    <s v="Lianyungang"/>
    <x v="2"/>
    <x v="1"/>
    <s v="Direct"/>
    <n v="1"/>
    <n v="0"/>
    <n v="40"/>
  </r>
  <r>
    <s v="Export"/>
    <s v="East Asia"/>
    <s v="China"/>
    <s v="Nanhai"/>
    <x v="63"/>
    <x v="0"/>
    <s v="Direct"/>
    <n v="1"/>
    <n v="1"/>
    <n v="17.922000000000001"/>
  </r>
  <r>
    <s v="Export"/>
    <s v="East Asia"/>
    <s v="China"/>
    <s v="Nansha"/>
    <x v="1"/>
    <x v="0"/>
    <s v="Direct"/>
    <n v="3"/>
    <n v="6"/>
    <n v="46.25"/>
  </r>
  <r>
    <s v="Export"/>
    <s v="East Asia"/>
    <s v="China"/>
    <s v="Nansha"/>
    <x v="74"/>
    <x v="0"/>
    <s v="Direct"/>
    <n v="21"/>
    <n v="42"/>
    <n v="520.41"/>
  </r>
  <r>
    <s v="Export"/>
    <s v="East Asia"/>
    <s v="China"/>
    <s v="Nansha"/>
    <x v="48"/>
    <x v="0"/>
    <s v="Direct"/>
    <n v="1"/>
    <n v="1"/>
    <n v="15.055999999999999"/>
  </r>
  <r>
    <s v="Export"/>
    <s v="East Asia"/>
    <s v="China"/>
    <s v="Ningbo"/>
    <x v="59"/>
    <x v="0"/>
    <s v="Direct"/>
    <n v="91"/>
    <n v="182"/>
    <n v="2362.2802000000001"/>
  </r>
  <r>
    <s v="Export"/>
    <s v="East Asia"/>
    <s v="China"/>
    <s v="Ningbo"/>
    <x v="11"/>
    <x v="0"/>
    <s v="Direct"/>
    <n v="3"/>
    <n v="6"/>
    <n v="11.888"/>
  </r>
  <r>
    <s v="Export"/>
    <s v="East Asia"/>
    <s v="China"/>
    <s v="Ningbo"/>
    <x v="74"/>
    <x v="0"/>
    <s v="Direct"/>
    <n v="1"/>
    <n v="1"/>
    <n v="3.3450000000000002"/>
  </r>
  <r>
    <s v="Export"/>
    <s v="East Asia"/>
    <s v="China"/>
    <s v="Ningbo"/>
    <x v="13"/>
    <x v="0"/>
    <s v="Direct"/>
    <n v="114"/>
    <n v="228"/>
    <n v="737.48789999999997"/>
  </r>
  <r>
    <s v="Export"/>
    <s v="East Asia"/>
    <s v="China"/>
    <s v="Ningbo"/>
    <x v="18"/>
    <x v="0"/>
    <s v="Direct"/>
    <n v="108"/>
    <n v="120"/>
    <n v="2357.4789999999998"/>
  </r>
  <r>
    <s v="Export"/>
    <s v="East Asia"/>
    <s v="China"/>
    <s v="Ningbo"/>
    <x v="48"/>
    <x v="0"/>
    <s v="Direct"/>
    <n v="20"/>
    <n v="21"/>
    <n v="317.29360000000003"/>
  </r>
  <r>
    <s v="Export"/>
    <s v="East Asia"/>
    <s v="China"/>
    <s v="PINGHU"/>
    <x v="17"/>
    <x v="0"/>
    <s v="Direct"/>
    <n v="3"/>
    <n v="6"/>
    <n v="60.031999999999996"/>
  </r>
  <r>
    <s v="Export"/>
    <s v="East Asia"/>
    <s v="China"/>
    <s v="Qingdao"/>
    <x v="40"/>
    <x v="2"/>
    <s v="Direct"/>
    <n v="4"/>
    <n v="0"/>
    <n v="12600"/>
  </r>
  <r>
    <s v="Export"/>
    <s v="East Asia"/>
    <s v="China"/>
    <s v="Qingdao"/>
    <x v="70"/>
    <x v="2"/>
    <s v="Direct"/>
    <n v="1"/>
    <n v="0"/>
    <n v="45974"/>
  </r>
  <r>
    <s v="Export"/>
    <s v="East Asia"/>
    <s v="China"/>
    <s v="Qingdao"/>
    <x v="24"/>
    <x v="0"/>
    <s v="Direct"/>
    <n v="2"/>
    <n v="4"/>
    <n v="47.88"/>
  </r>
  <r>
    <s v="Export"/>
    <s v="East Asia"/>
    <s v="China"/>
    <s v="Qingdao"/>
    <x v="22"/>
    <x v="0"/>
    <s v="Direct"/>
    <n v="321"/>
    <n v="321"/>
    <n v="6591.9840000000004"/>
  </r>
  <r>
    <s v="Export"/>
    <s v="East Asia"/>
    <s v="China"/>
    <s v="Qingdao"/>
    <x v="58"/>
    <x v="0"/>
    <s v="Direct"/>
    <n v="12"/>
    <n v="12"/>
    <n v="296"/>
  </r>
  <r>
    <s v="Export"/>
    <s v="East Asia"/>
    <s v="China"/>
    <s v="Qingdao"/>
    <x v="37"/>
    <x v="0"/>
    <s v="Direct"/>
    <n v="24"/>
    <n v="24"/>
    <n v="576"/>
  </r>
  <r>
    <s v="Export"/>
    <s v="East Asia"/>
    <s v="China"/>
    <s v="Qingdao"/>
    <x v="55"/>
    <x v="0"/>
    <s v="Direct"/>
    <n v="62"/>
    <n v="124"/>
    <n v="1503.1402"/>
  </r>
  <r>
    <s v="Export"/>
    <s v="East Asia"/>
    <s v="China"/>
    <s v="Qingyuan"/>
    <x v="70"/>
    <x v="2"/>
    <s v="Direct"/>
    <n v="1"/>
    <n v="0"/>
    <n v="46953"/>
  </r>
  <r>
    <s v="Export"/>
    <s v="East Asia"/>
    <s v="China"/>
    <s v="QINZHOU"/>
    <x v="48"/>
    <x v="0"/>
    <s v="Direct"/>
    <n v="7"/>
    <n v="7"/>
    <n v="104.39"/>
  </r>
  <r>
    <s v="Export"/>
    <s v="East Asia"/>
    <s v="China"/>
    <s v="Sanshan"/>
    <x v="18"/>
    <x v="0"/>
    <s v="Direct"/>
    <n v="77"/>
    <n v="150"/>
    <n v="1690.299"/>
  </r>
  <r>
    <s v="Export"/>
    <s v="East Asia"/>
    <s v="China"/>
    <s v="Shanghai"/>
    <x v="63"/>
    <x v="0"/>
    <s v="Direct"/>
    <n v="6"/>
    <n v="6"/>
    <n v="131.19220000000001"/>
  </r>
  <r>
    <s v="Export"/>
    <s v="East Asia"/>
    <s v="China"/>
    <s v="Shanghai"/>
    <x v="23"/>
    <x v="0"/>
    <s v="Direct"/>
    <n v="339"/>
    <n v="457"/>
    <n v="5932.8865999999998"/>
  </r>
  <r>
    <s v="Export"/>
    <s v="East Asia"/>
    <s v="China"/>
    <s v="Nansha"/>
    <x v="23"/>
    <x v="0"/>
    <s v="Direct"/>
    <n v="14"/>
    <n v="15"/>
    <n v="152.88659999999999"/>
  </r>
  <r>
    <s v="Export"/>
    <s v="East Asia"/>
    <s v="China"/>
    <s v="Nantong"/>
    <x v="34"/>
    <x v="0"/>
    <s v="Direct"/>
    <n v="80"/>
    <n v="80"/>
    <n v="2058"/>
  </r>
  <r>
    <s v="Export"/>
    <s v="East Asia"/>
    <s v="China"/>
    <s v="Ningbo"/>
    <x v="19"/>
    <x v="0"/>
    <s v="Direct"/>
    <n v="4"/>
    <n v="8"/>
    <n v="32.546999999999997"/>
  </r>
  <r>
    <s v="Export"/>
    <s v="East Asia"/>
    <s v="China"/>
    <s v="Ningbo"/>
    <x v="7"/>
    <x v="0"/>
    <s v="Direct"/>
    <n v="21"/>
    <n v="41"/>
    <n v="385.3"/>
  </r>
  <r>
    <s v="Export"/>
    <s v="East Asia"/>
    <s v="China"/>
    <s v="Ningbo"/>
    <x v="75"/>
    <x v="0"/>
    <s v="Direct"/>
    <n v="9"/>
    <n v="17"/>
    <n v="176.29089999999999"/>
  </r>
  <r>
    <s v="Export"/>
    <s v="East Asia"/>
    <s v="China"/>
    <s v="Ningbo"/>
    <x v="47"/>
    <x v="2"/>
    <s v="Direct"/>
    <n v="2"/>
    <n v="0"/>
    <n v="438.85"/>
  </r>
  <r>
    <s v="Export"/>
    <s v="East Asia"/>
    <s v="China"/>
    <s v="Ningbo"/>
    <x v="16"/>
    <x v="0"/>
    <s v="Direct"/>
    <n v="140"/>
    <n v="280"/>
    <n v="3720.6489999999999"/>
  </r>
  <r>
    <s v="Export"/>
    <s v="East Asia"/>
    <s v="China"/>
    <s v="Ningbo"/>
    <x v="15"/>
    <x v="0"/>
    <s v="Direct"/>
    <n v="20"/>
    <n v="40"/>
    <n v="529.27"/>
  </r>
  <r>
    <s v="Export"/>
    <s v="East Asia"/>
    <s v="China"/>
    <s v="Ningbo"/>
    <x v="2"/>
    <x v="2"/>
    <s v="Direct"/>
    <n v="1"/>
    <n v="0"/>
    <n v="40"/>
  </r>
  <r>
    <s v="Export"/>
    <s v="East Asia"/>
    <s v="China"/>
    <s v="Qingdao"/>
    <x v="36"/>
    <x v="0"/>
    <s v="Direct"/>
    <n v="178"/>
    <n v="226"/>
    <n v="462.75"/>
  </r>
  <r>
    <s v="Export"/>
    <s v="East Asia"/>
    <s v="China"/>
    <s v="Qingdao"/>
    <x v="11"/>
    <x v="0"/>
    <s v="Direct"/>
    <n v="1"/>
    <n v="2"/>
    <n v="7.343"/>
  </r>
  <r>
    <s v="Export"/>
    <s v="East Asia"/>
    <s v="China"/>
    <s v="Qingdao"/>
    <x v="45"/>
    <x v="0"/>
    <s v="Direct"/>
    <n v="18"/>
    <n v="18"/>
    <n v="333.42200000000003"/>
  </r>
  <r>
    <s v="Export"/>
    <s v="East Asia"/>
    <s v="China"/>
    <s v="Qingdao"/>
    <x v="8"/>
    <x v="0"/>
    <s v="Direct"/>
    <n v="22"/>
    <n v="44"/>
    <n v="199.17"/>
  </r>
  <r>
    <s v="Export"/>
    <s v="East Asia"/>
    <s v="China"/>
    <s v="Qingdao"/>
    <x v="76"/>
    <x v="0"/>
    <s v="Direct"/>
    <n v="2"/>
    <n v="2"/>
    <n v="48.84"/>
  </r>
  <r>
    <s v="Export"/>
    <s v="East Asia"/>
    <s v="China"/>
    <s v="Qingdao"/>
    <x v="51"/>
    <x v="0"/>
    <s v="Direct"/>
    <n v="1"/>
    <n v="1"/>
    <n v="20.68"/>
  </r>
  <r>
    <s v="Export"/>
    <s v="East Asia"/>
    <s v="China"/>
    <s v="Qingdao"/>
    <x v="2"/>
    <x v="0"/>
    <s v="Direct"/>
    <n v="1"/>
    <n v="2"/>
    <n v="29.76"/>
  </r>
  <r>
    <s v="Export"/>
    <s v="East Asia"/>
    <s v="China"/>
    <s v="Qingdao"/>
    <x v="17"/>
    <x v="0"/>
    <s v="Direct"/>
    <n v="9"/>
    <n v="18"/>
    <n v="195.01599999999999"/>
  </r>
  <r>
    <s v="Export"/>
    <s v="East Asia"/>
    <s v="China"/>
    <s v="Shanghai"/>
    <x v="36"/>
    <x v="0"/>
    <s v="Direct"/>
    <n v="56"/>
    <n v="82"/>
    <n v="175.15100000000001"/>
  </r>
  <r>
    <s v="Export"/>
    <s v="East Asia"/>
    <s v="China"/>
    <s v="Shanghai"/>
    <x v="9"/>
    <x v="0"/>
    <s v="Direct"/>
    <n v="6"/>
    <n v="6"/>
    <n v="81.257000000000005"/>
  </r>
  <r>
    <s v="Export"/>
    <s v="East Asia"/>
    <s v="China"/>
    <s v="Shanghai"/>
    <x v="49"/>
    <x v="0"/>
    <s v="Direct"/>
    <n v="1"/>
    <n v="2"/>
    <n v="25.599699999999999"/>
  </r>
  <r>
    <s v="Export"/>
    <s v="East Asia"/>
    <s v="China"/>
    <s v="Shanghai"/>
    <x v="12"/>
    <x v="1"/>
    <s v="Direct"/>
    <n v="2"/>
    <n v="0"/>
    <n v="2.4900000000000002"/>
  </r>
  <r>
    <s v="Export"/>
    <s v="East Asia"/>
    <s v="China"/>
    <s v="Shanghai"/>
    <x v="73"/>
    <x v="0"/>
    <s v="Direct"/>
    <n v="4"/>
    <n v="8"/>
    <n v="97.034999999999997"/>
  </r>
  <r>
    <s v="Export"/>
    <s v="East Asia"/>
    <s v="China"/>
    <s v="Shanghai"/>
    <x v="45"/>
    <x v="0"/>
    <s v="Direct"/>
    <n v="367"/>
    <n v="367"/>
    <n v="9417.8413"/>
  </r>
  <r>
    <s v="Export"/>
    <s v="East Asia"/>
    <s v="China"/>
    <s v="Shanghai"/>
    <x v="51"/>
    <x v="0"/>
    <s v="Direct"/>
    <n v="284"/>
    <n v="284"/>
    <n v="5859.348"/>
  </r>
  <r>
    <s v="Export"/>
    <s v="East Asia"/>
    <s v="China"/>
    <s v="Shanghai"/>
    <x v="2"/>
    <x v="0"/>
    <s v="Direct"/>
    <n v="1"/>
    <n v="2"/>
    <n v="22.18"/>
  </r>
  <r>
    <s v="Export"/>
    <s v="East Asia"/>
    <s v="China"/>
    <s v="Shanghai"/>
    <x v="17"/>
    <x v="0"/>
    <s v="Direct"/>
    <n v="335"/>
    <n v="669"/>
    <n v="6989.5360000000001"/>
  </r>
  <r>
    <s v="Export"/>
    <s v="East Asia"/>
    <s v="China"/>
    <s v="Shantou"/>
    <x v="50"/>
    <x v="0"/>
    <s v="Direct"/>
    <n v="266"/>
    <n v="266"/>
    <n v="4985.8"/>
  </r>
  <r>
    <s v="Export"/>
    <s v="East Asia"/>
    <s v="China"/>
    <s v="Shantou"/>
    <x v="15"/>
    <x v="0"/>
    <s v="Direct"/>
    <n v="3"/>
    <n v="6"/>
    <n v="80.459999999999994"/>
  </r>
  <r>
    <s v="Export"/>
    <s v="East Asia"/>
    <s v="China"/>
    <s v="SHATIAN"/>
    <x v="45"/>
    <x v="0"/>
    <s v="Direct"/>
    <n v="1"/>
    <n v="1"/>
    <n v="20.239999999999998"/>
  </r>
  <r>
    <s v="Export"/>
    <s v="East Asia"/>
    <s v="China"/>
    <s v="Shekou"/>
    <x v="1"/>
    <x v="0"/>
    <s v="Direct"/>
    <n v="1"/>
    <n v="1"/>
    <n v="2.95"/>
  </r>
  <r>
    <s v="Export"/>
    <s v="East Asia"/>
    <s v="China"/>
    <s v="Shekou"/>
    <x v="60"/>
    <x v="0"/>
    <s v="Direct"/>
    <n v="23"/>
    <n v="23"/>
    <n v="600.19100000000003"/>
  </r>
  <r>
    <s v="Export"/>
    <s v="East Asia"/>
    <s v="China"/>
    <s v="Shekou"/>
    <x v="15"/>
    <x v="0"/>
    <s v="Direct"/>
    <n v="29"/>
    <n v="58"/>
    <n v="748.61990000000003"/>
  </r>
  <r>
    <s v="Export"/>
    <s v="East Asia"/>
    <s v="China"/>
    <s v="Shekou"/>
    <x v="5"/>
    <x v="0"/>
    <s v="Direct"/>
    <n v="6"/>
    <n v="6"/>
    <n v="143.30600000000001"/>
  </r>
  <r>
    <s v="Export"/>
    <s v="East Asia"/>
    <s v="China"/>
    <s v="Shekou"/>
    <x v="34"/>
    <x v="0"/>
    <s v="Direct"/>
    <n v="775"/>
    <n v="775"/>
    <n v="19805.890800000001"/>
  </r>
  <r>
    <s v="Export"/>
    <s v="East Asia"/>
    <s v="China"/>
    <s v="Shekou"/>
    <x v="48"/>
    <x v="0"/>
    <s v="Direct"/>
    <n v="1"/>
    <n v="1"/>
    <n v="14.602499999999999"/>
  </r>
  <r>
    <s v="Export"/>
    <s v="East Asia"/>
    <s v="China"/>
    <s v="Taicang"/>
    <x v="55"/>
    <x v="0"/>
    <s v="Direct"/>
    <n v="5"/>
    <n v="10"/>
    <n v="116.92"/>
  </r>
  <r>
    <s v="Export"/>
    <s v="East Asia"/>
    <s v="China"/>
    <s v="Taiping"/>
    <x v="51"/>
    <x v="0"/>
    <s v="Direct"/>
    <n v="4"/>
    <n v="4"/>
    <n v="82.72"/>
  </r>
  <r>
    <s v="Export"/>
    <s v="East Asia"/>
    <s v="China"/>
    <s v="Tianjinxingang"/>
    <x v="30"/>
    <x v="0"/>
    <s v="Direct"/>
    <n v="1"/>
    <n v="1"/>
    <n v="2.1720000000000002"/>
  </r>
  <r>
    <s v="Export"/>
    <s v="East Asia"/>
    <s v="China"/>
    <s v="Tianjinxingang"/>
    <x v="1"/>
    <x v="0"/>
    <s v="Direct"/>
    <n v="39"/>
    <n v="72"/>
    <n v="294.93040000000002"/>
  </r>
  <r>
    <s v="Export"/>
    <s v="East Asia"/>
    <s v="China"/>
    <s v="Tianjinxingang"/>
    <x v="0"/>
    <x v="0"/>
    <s v="Direct"/>
    <n v="1"/>
    <n v="1"/>
    <n v="4.8"/>
  </r>
  <r>
    <s v="Export"/>
    <s v="East Asia"/>
    <s v="China"/>
    <s v="Waihai"/>
    <x v="22"/>
    <x v="0"/>
    <s v="Direct"/>
    <n v="1"/>
    <n v="1"/>
    <n v="20.606999999999999"/>
  </r>
  <r>
    <s v="Export"/>
    <s v="East Asia"/>
    <s v="China"/>
    <s v="Wuhan"/>
    <x v="51"/>
    <x v="0"/>
    <s v="Direct"/>
    <n v="1"/>
    <n v="1"/>
    <n v="20.6"/>
  </r>
  <r>
    <s v="Export"/>
    <s v="East Asia"/>
    <s v="China"/>
    <s v="Wuxi"/>
    <x v="51"/>
    <x v="0"/>
    <s v="Direct"/>
    <n v="44"/>
    <n v="44"/>
    <n v="911.84"/>
  </r>
  <r>
    <s v="Export"/>
    <s v="East Asia"/>
    <s v="China"/>
    <s v="Xingang"/>
    <x v="77"/>
    <x v="0"/>
    <s v="Direct"/>
    <n v="5"/>
    <n v="5"/>
    <n v="130.58000000000001"/>
  </r>
  <r>
    <s v="Export"/>
    <s v="East Asia"/>
    <s v="China"/>
    <s v="Yantian"/>
    <x v="66"/>
    <x v="0"/>
    <s v="Direct"/>
    <n v="2"/>
    <n v="3"/>
    <n v="29.24"/>
  </r>
  <r>
    <s v="Export"/>
    <s v="East Asia"/>
    <s v="China"/>
    <s v="Yantian"/>
    <x v="22"/>
    <x v="0"/>
    <s v="Direct"/>
    <n v="2"/>
    <n v="2"/>
    <n v="46.78"/>
  </r>
  <r>
    <s v="Export"/>
    <s v="East Asia"/>
    <s v="China"/>
    <s v="Zhangjiagang"/>
    <x v="51"/>
    <x v="0"/>
    <s v="Direct"/>
    <n v="20"/>
    <n v="20"/>
    <n v="413.6"/>
  </r>
  <r>
    <s v="Export"/>
    <s v="East Asia"/>
    <s v="China"/>
    <s v="Zhangjiagang"/>
    <x v="17"/>
    <x v="0"/>
    <s v="Direct"/>
    <n v="281"/>
    <n v="559"/>
    <n v="5615.7049999999999"/>
  </r>
  <r>
    <s v="Export"/>
    <s v="East Asia"/>
    <s v="China"/>
    <s v="Zhenjiang"/>
    <x v="60"/>
    <x v="0"/>
    <s v="Direct"/>
    <n v="87"/>
    <n v="87"/>
    <n v="2273.0160000000001"/>
  </r>
  <r>
    <s v="Export"/>
    <s v="East Asia"/>
    <s v="Hong Kong"/>
    <s v="Hong Kong"/>
    <x v="78"/>
    <x v="0"/>
    <s v="Direct"/>
    <n v="1"/>
    <n v="2"/>
    <n v="6.5350000000000001"/>
  </r>
  <r>
    <s v="Export"/>
    <s v="East Asia"/>
    <s v="Hong Kong"/>
    <s v="Hong Kong"/>
    <x v="32"/>
    <x v="0"/>
    <s v="Direct"/>
    <n v="1"/>
    <n v="1"/>
    <n v="5.23"/>
  </r>
  <r>
    <s v="Export"/>
    <s v="East Asia"/>
    <s v="Hong Kong"/>
    <s v="Hong Kong"/>
    <x v="9"/>
    <x v="0"/>
    <s v="Direct"/>
    <n v="3"/>
    <n v="4"/>
    <n v="24.983000000000001"/>
  </r>
  <r>
    <s v="Export"/>
    <s v="East Asia"/>
    <s v="Hong Kong"/>
    <s v="Hong Kong"/>
    <x v="49"/>
    <x v="0"/>
    <s v="Direct"/>
    <n v="7"/>
    <n v="12"/>
    <n v="160.99690000000001"/>
  </r>
  <r>
    <s v="Export"/>
    <s v="East Asia"/>
    <s v="Hong Kong"/>
    <s v="Hong Kong"/>
    <x v="65"/>
    <x v="0"/>
    <s v="Direct"/>
    <n v="1"/>
    <n v="2"/>
    <n v="18.59"/>
  </r>
  <r>
    <s v="Export"/>
    <s v="East Asia"/>
    <s v="Hong Kong"/>
    <s v="Hong Kong"/>
    <x v="37"/>
    <x v="0"/>
    <s v="Direct"/>
    <n v="2"/>
    <n v="3"/>
    <n v="34.017000000000003"/>
  </r>
  <r>
    <s v="Export"/>
    <s v="East Asia"/>
    <s v="Hong Kong"/>
    <s v="Hong Kong"/>
    <x v="8"/>
    <x v="0"/>
    <s v="Direct"/>
    <n v="11"/>
    <n v="21"/>
    <n v="101.83499999999999"/>
  </r>
  <r>
    <s v="Export"/>
    <s v="East Asia"/>
    <s v="Hong Kong"/>
    <s v="Hong Kong"/>
    <x v="0"/>
    <x v="0"/>
    <s v="Direct"/>
    <n v="10"/>
    <n v="16"/>
    <n v="74.238600000000005"/>
  </r>
  <r>
    <s v="Export"/>
    <s v="East Asia"/>
    <s v="Hong Kong"/>
    <s v="Hong Kong"/>
    <x v="13"/>
    <x v="0"/>
    <s v="Direct"/>
    <n v="2"/>
    <n v="4"/>
    <n v="15.733000000000001"/>
  </r>
  <r>
    <s v="Export"/>
    <s v="East Asia"/>
    <s v="Hong Kong"/>
    <s v="Hong Kong"/>
    <x v="18"/>
    <x v="0"/>
    <s v="Direct"/>
    <n v="9"/>
    <n v="13"/>
    <n v="191.15899999999999"/>
  </r>
  <r>
    <s v="Export"/>
    <s v="East Asia"/>
    <s v="Hong Kong"/>
    <s v="Hong Kong"/>
    <x v="51"/>
    <x v="0"/>
    <s v="Direct"/>
    <n v="13"/>
    <n v="13"/>
    <n v="247.78059999999999"/>
  </r>
  <r>
    <s v="Export"/>
    <s v="East Asia"/>
    <s v="Hong Kong"/>
    <s v="Hong Kong"/>
    <x v="2"/>
    <x v="0"/>
    <s v="Direct"/>
    <n v="3"/>
    <n v="4"/>
    <n v="85.674999999999997"/>
  </r>
  <r>
    <s v="Export"/>
    <s v="East Asia"/>
    <s v="Hong Kong"/>
    <s v="Hong Kong"/>
    <x v="6"/>
    <x v="1"/>
    <s v="Transhipment"/>
    <n v="1"/>
    <n v="0"/>
    <n v="46.65"/>
  </r>
  <r>
    <s v="Export"/>
    <s v="East Asia"/>
    <s v="Hong Kong"/>
    <s v="Hong Kong"/>
    <x v="48"/>
    <x v="0"/>
    <s v="Direct"/>
    <n v="5"/>
    <n v="5"/>
    <n v="65.677000000000007"/>
  </r>
  <r>
    <s v="Export"/>
    <s v="East Asia"/>
    <s v="Korea, Republic of"/>
    <s v="Busan"/>
    <x v="36"/>
    <x v="0"/>
    <s v="Direct"/>
    <n v="92"/>
    <n v="151"/>
    <n v="304"/>
  </r>
  <r>
    <s v="Export"/>
    <s v="East Asia"/>
    <s v="Korea, Republic of"/>
    <s v="Busan"/>
    <x v="32"/>
    <x v="0"/>
    <s v="Direct"/>
    <n v="2"/>
    <n v="4"/>
    <n v="7.4059999999999997"/>
  </r>
  <r>
    <s v="Export"/>
    <s v="East Asia"/>
    <s v="Korea, Republic of"/>
    <s v="Busan"/>
    <x v="60"/>
    <x v="0"/>
    <s v="Direct"/>
    <n v="14"/>
    <n v="16"/>
    <n v="307.62"/>
  </r>
  <r>
    <s v="Export"/>
    <s v="East Asia"/>
    <s v="Korea, Republic of"/>
    <s v="Busan"/>
    <x v="11"/>
    <x v="0"/>
    <s v="Direct"/>
    <n v="1"/>
    <n v="2"/>
    <n v="18.36"/>
  </r>
  <r>
    <s v="Export"/>
    <s v="East Asia"/>
    <s v="Korea, Republic of"/>
    <s v="Busan"/>
    <x v="45"/>
    <x v="0"/>
    <s v="Direct"/>
    <n v="348"/>
    <n v="348"/>
    <n v="7017.7435999999998"/>
  </r>
  <r>
    <s v="Export"/>
    <s v="East Asia"/>
    <s v="China"/>
    <s v="Shanghai"/>
    <x v="59"/>
    <x v="0"/>
    <s v="Direct"/>
    <n v="356"/>
    <n v="712"/>
    <n v="9225.89"/>
  </r>
  <r>
    <s v="Export"/>
    <s v="East Asia"/>
    <s v="China"/>
    <s v="Shanghai"/>
    <x v="60"/>
    <x v="0"/>
    <s v="Direct"/>
    <n v="2"/>
    <n v="2"/>
    <n v="52.078000000000003"/>
  </r>
  <r>
    <s v="Export"/>
    <s v="East Asia"/>
    <s v="China"/>
    <s v="Shanghai"/>
    <x v="74"/>
    <x v="0"/>
    <s v="Direct"/>
    <n v="1"/>
    <n v="1"/>
    <n v="7.835"/>
  </r>
  <r>
    <s v="Export"/>
    <s v="East Asia"/>
    <s v="China"/>
    <s v="Shanghai"/>
    <x v="0"/>
    <x v="0"/>
    <s v="Direct"/>
    <n v="3"/>
    <n v="5"/>
    <n v="19"/>
  </r>
  <r>
    <s v="Export"/>
    <s v="East Asia"/>
    <s v="China"/>
    <s v="Shanghai"/>
    <x v="13"/>
    <x v="0"/>
    <s v="Direct"/>
    <n v="1"/>
    <n v="2"/>
    <n v="4.97"/>
  </r>
  <r>
    <s v="Export"/>
    <s v="East Asia"/>
    <s v="China"/>
    <s v="Shanghai"/>
    <x v="48"/>
    <x v="0"/>
    <s v="Direct"/>
    <n v="48"/>
    <n v="53"/>
    <n v="794.9633"/>
  </r>
  <r>
    <s v="Export"/>
    <s v="East Asia"/>
    <s v="China"/>
    <s v="SHATIAN"/>
    <x v="15"/>
    <x v="0"/>
    <s v="Direct"/>
    <n v="4"/>
    <n v="8"/>
    <n v="105.57"/>
  </r>
  <r>
    <s v="Export"/>
    <s v="East Asia"/>
    <s v="China"/>
    <s v="Shekou"/>
    <x v="63"/>
    <x v="0"/>
    <s v="Direct"/>
    <n v="105"/>
    <n v="105"/>
    <n v="2160.5556999999999"/>
  </r>
  <r>
    <s v="Export"/>
    <s v="East Asia"/>
    <s v="China"/>
    <s v="Shekou"/>
    <x v="66"/>
    <x v="0"/>
    <s v="Direct"/>
    <n v="9"/>
    <n v="15"/>
    <n v="165.15780000000001"/>
  </r>
  <r>
    <s v="Export"/>
    <s v="East Asia"/>
    <s v="China"/>
    <s v="Shekou"/>
    <x v="45"/>
    <x v="0"/>
    <s v="Direct"/>
    <n v="1"/>
    <n v="1"/>
    <n v="6.5430000000000001"/>
  </r>
  <r>
    <s v="Export"/>
    <s v="East Asia"/>
    <s v="China"/>
    <s v="Tianjinxingang"/>
    <x v="19"/>
    <x v="0"/>
    <s v="Direct"/>
    <n v="1"/>
    <n v="2"/>
    <n v="18.282"/>
  </r>
  <r>
    <s v="Export"/>
    <s v="East Asia"/>
    <s v="China"/>
    <s v="Tianjinxingang"/>
    <x v="7"/>
    <x v="0"/>
    <s v="Direct"/>
    <n v="20"/>
    <n v="35"/>
    <n v="356.57299999999998"/>
  </r>
  <r>
    <s v="Export"/>
    <s v="East Asia"/>
    <s v="China"/>
    <s v="Tianjinxingang"/>
    <x v="63"/>
    <x v="0"/>
    <s v="Direct"/>
    <n v="23"/>
    <n v="23"/>
    <n v="447.41879999999998"/>
  </r>
  <r>
    <s v="Export"/>
    <s v="East Asia"/>
    <s v="China"/>
    <s v="Tianjinxingang"/>
    <x v="24"/>
    <x v="0"/>
    <s v="Direct"/>
    <n v="14"/>
    <n v="14"/>
    <n v="371.68"/>
  </r>
  <r>
    <s v="Export"/>
    <s v="East Asia"/>
    <s v="China"/>
    <s v="Tianjinxingang"/>
    <x v="9"/>
    <x v="0"/>
    <s v="Direct"/>
    <n v="99"/>
    <n v="160"/>
    <n v="1530.1424"/>
  </r>
  <r>
    <s v="Export"/>
    <s v="East Asia"/>
    <s v="China"/>
    <s v="Tianjinxingang"/>
    <x v="60"/>
    <x v="0"/>
    <s v="Direct"/>
    <n v="4"/>
    <n v="4"/>
    <n v="104.15600000000001"/>
  </r>
  <r>
    <s v="Export"/>
    <s v="East Asia"/>
    <s v="China"/>
    <s v="Tianjinxingang"/>
    <x v="11"/>
    <x v="0"/>
    <s v="Direct"/>
    <n v="1"/>
    <n v="1"/>
    <n v="1.72"/>
  </r>
  <r>
    <s v="Export"/>
    <s v="East Asia"/>
    <s v="China"/>
    <s v="Tianjinxingang"/>
    <x v="5"/>
    <x v="0"/>
    <s v="Direct"/>
    <n v="8"/>
    <n v="12"/>
    <n v="190.44300000000001"/>
  </r>
  <r>
    <s v="Export"/>
    <s v="East Asia"/>
    <s v="China"/>
    <s v="Tianjinxingang"/>
    <x v="8"/>
    <x v="0"/>
    <s v="Direct"/>
    <n v="1"/>
    <n v="1"/>
    <n v="6.62"/>
  </r>
  <r>
    <s v="Export"/>
    <s v="East Asia"/>
    <s v="China"/>
    <s v="Tianjinxingang"/>
    <x v="13"/>
    <x v="0"/>
    <s v="Direct"/>
    <n v="3"/>
    <n v="5"/>
    <n v="33.848999999999997"/>
  </r>
  <r>
    <s v="Export"/>
    <s v="East Asia"/>
    <s v="China"/>
    <s v="Tianjinxingang"/>
    <x v="14"/>
    <x v="0"/>
    <s v="Direct"/>
    <n v="23"/>
    <n v="30"/>
    <n v="415.77199999999999"/>
  </r>
  <r>
    <s v="Export"/>
    <s v="East Asia"/>
    <s v="China"/>
    <s v="Tianjinxingang"/>
    <x v="18"/>
    <x v="0"/>
    <s v="Direct"/>
    <n v="15"/>
    <n v="17"/>
    <n v="290.3"/>
  </r>
  <r>
    <s v="Export"/>
    <s v="East Asia"/>
    <s v="China"/>
    <s v="Tianjinxingang"/>
    <x v="51"/>
    <x v="0"/>
    <s v="Direct"/>
    <n v="1"/>
    <n v="1"/>
    <n v="10.34"/>
  </r>
  <r>
    <s v="Export"/>
    <s v="East Asia"/>
    <s v="China"/>
    <s v="Tianjinxingang"/>
    <x v="48"/>
    <x v="0"/>
    <s v="Direct"/>
    <n v="8"/>
    <n v="9"/>
    <n v="100.73399999999999"/>
  </r>
  <r>
    <s v="Export"/>
    <s v="East Asia"/>
    <s v="China"/>
    <s v="Wenzhou"/>
    <x v="22"/>
    <x v="0"/>
    <s v="Direct"/>
    <n v="3"/>
    <n v="3"/>
    <n v="62.012"/>
  </r>
  <r>
    <s v="Export"/>
    <s v="East Asia"/>
    <s v="China"/>
    <s v="Xiamen"/>
    <x v="36"/>
    <x v="0"/>
    <s v="Direct"/>
    <n v="50"/>
    <n v="50"/>
    <n v="128.41999999999999"/>
  </r>
  <r>
    <s v="Export"/>
    <s v="East Asia"/>
    <s v="China"/>
    <s v="Xiamen"/>
    <x v="22"/>
    <x v="0"/>
    <s v="Direct"/>
    <n v="52"/>
    <n v="52"/>
    <n v="1110.4880000000001"/>
  </r>
  <r>
    <s v="Export"/>
    <s v="East Asia"/>
    <s v="China"/>
    <s v="Xiamen"/>
    <x v="2"/>
    <x v="0"/>
    <s v="Direct"/>
    <n v="2"/>
    <n v="2"/>
    <n v="51.82"/>
  </r>
  <r>
    <s v="Export"/>
    <s v="East Asia"/>
    <s v="China"/>
    <s v="Xiamen"/>
    <x v="34"/>
    <x v="0"/>
    <s v="Direct"/>
    <n v="554"/>
    <n v="554"/>
    <n v="14183.36"/>
  </r>
  <r>
    <s v="Export"/>
    <s v="East Asia"/>
    <s v="China"/>
    <s v="Xingang"/>
    <x v="1"/>
    <x v="0"/>
    <s v="Direct"/>
    <n v="2"/>
    <n v="2"/>
    <n v="18.09"/>
  </r>
  <r>
    <s v="Export"/>
    <s v="East Asia"/>
    <s v="China"/>
    <s v="Xingang"/>
    <x v="50"/>
    <x v="0"/>
    <s v="Direct"/>
    <n v="39"/>
    <n v="39"/>
    <n v="1090.29"/>
  </r>
  <r>
    <s v="Export"/>
    <s v="East Asia"/>
    <s v="China"/>
    <s v="Yantian"/>
    <x v="63"/>
    <x v="0"/>
    <s v="Direct"/>
    <n v="2"/>
    <n v="2"/>
    <n v="41.225299999999997"/>
  </r>
  <r>
    <s v="Export"/>
    <s v="East Asia"/>
    <s v="China"/>
    <s v="Yantian"/>
    <x v="51"/>
    <x v="0"/>
    <s v="Direct"/>
    <n v="13"/>
    <n v="13"/>
    <n v="268.83999999999997"/>
  </r>
  <r>
    <s v="Export"/>
    <s v="East Asia"/>
    <s v="China"/>
    <s v="Zhangjiagang"/>
    <x v="45"/>
    <x v="0"/>
    <s v="Direct"/>
    <n v="26"/>
    <n v="26"/>
    <n v="633.07479999999998"/>
  </r>
  <r>
    <s v="Export"/>
    <s v="East Asia"/>
    <s v="China"/>
    <s v="Zhapu"/>
    <x v="17"/>
    <x v="0"/>
    <s v="Direct"/>
    <n v="16"/>
    <n v="32"/>
    <n v="339.18599999999998"/>
  </r>
  <r>
    <s v="Export"/>
    <s v="East Asia"/>
    <s v="Hong Kong"/>
    <s v="Hong Kong"/>
    <x v="24"/>
    <x v="0"/>
    <s v="Direct"/>
    <n v="147"/>
    <n v="193"/>
    <n v="2504.7339999999999"/>
  </r>
  <r>
    <s v="Export"/>
    <s v="East Asia"/>
    <s v="Hong Kong"/>
    <s v="Hong Kong"/>
    <x v="16"/>
    <x v="0"/>
    <s v="Direct"/>
    <n v="2"/>
    <n v="2"/>
    <n v="17.960999999999999"/>
  </r>
  <r>
    <s v="Export"/>
    <s v="East Asia"/>
    <s v="Hong Kong"/>
    <s v="Hong Kong"/>
    <x v="11"/>
    <x v="0"/>
    <s v="Direct"/>
    <n v="2"/>
    <n v="3"/>
    <n v="21.577999999999999"/>
  </r>
  <r>
    <s v="Export"/>
    <s v="East Asia"/>
    <s v="Hong Kong"/>
    <s v="Hong Kong"/>
    <x v="27"/>
    <x v="0"/>
    <s v="Direct"/>
    <n v="8"/>
    <n v="10"/>
    <n v="178.214"/>
  </r>
  <r>
    <s v="Export"/>
    <s v="East Asia"/>
    <s v="Hong Kong"/>
    <s v="Hong Kong"/>
    <x v="20"/>
    <x v="0"/>
    <s v="Direct"/>
    <n v="1"/>
    <n v="1"/>
    <n v="6.1440000000000001"/>
  </r>
  <r>
    <s v="Export"/>
    <s v="East Asia"/>
    <s v="Hong Kong"/>
    <s v="Hong Kong"/>
    <x v="6"/>
    <x v="1"/>
    <s v="Direct"/>
    <n v="5"/>
    <n v="0"/>
    <n v="164.4"/>
  </r>
  <r>
    <s v="Export"/>
    <s v="East Asia"/>
    <s v="Hong Kong"/>
    <s v="Hong Kong"/>
    <x v="55"/>
    <x v="0"/>
    <s v="Direct"/>
    <n v="1"/>
    <n v="1"/>
    <n v="11.875999999999999"/>
  </r>
  <r>
    <s v="Export"/>
    <s v="East Asia"/>
    <s v="Korea, Republic of"/>
    <s v="Busan"/>
    <x v="29"/>
    <x v="0"/>
    <s v="Direct"/>
    <n v="78"/>
    <n v="78"/>
    <n v="1636.21"/>
  </r>
  <r>
    <s v="Export"/>
    <s v="East Asia"/>
    <s v="Korea, Republic of"/>
    <s v="Busan"/>
    <x v="23"/>
    <x v="0"/>
    <s v="Direct"/>
    <n v="41"/>
    <n v="50"/>
    <n v="777.68340000000001"/>
  </r>
  <r>
    <s v="Export"/>
    <s v="East Asia"/>
    <s v="Korea, Republic of"/>
    <s v="Busan"/>
    <x v="59"/>
    <x v="0"/>
    <s v="Direct"/>
    <n v="256"/>
    <n v="512"/>
    <n v="5904.6003000000001"/>
  </r>
  <r>
    <s v="Export"/>
    <s v="East Asia"/>
    <s v="Korea, Republic of"/>
    <s v="Busan"/>
    <x v="1"/>
    <x v="0"/>
    <s v="Direct"/>
    <n v="12"/>
    <n v="18"/>
    <n v="91.14"/>
  </r>
  <r>
    <s v="Export"/>
    <s v="East Asia"/>
    <s v="Korea, Republic of"/>
    <s v="Busan"/>
    <x v="79"/>
    <x v="0"/>
    <s v="Direct"/>
    <n v="202"/>
    <n v="202"/>
    <n v="3553.18"/>
  </r>
  <r>
    <s v="Export"/>
    <s v="East Asia"/>
    <s v="Korea, Republic of"/>
    <s v="Busan"/>
    <x v="12"/>
    <x v="0"/>
    <s v="Direct"/>
    <n v="1"/>
    <n v="2"/>
    <n v="5.4"/>
  </r>
  <r>
    <s v="Export"/>
    <s v="East Asia"/>
    <s v="Korea, Republic of"/>
    <s v="Busan"/>
    <x v="13"/>
    <x v="0"/>
    <s v="Direct"/>
    <n v="3"/>
    <n v="3"/>
    <n v="74.739999999999995"/>
  </r>
  <r>
    <s v="Export"/>
    <s v="East Asia"/>
    <s v="Korea, Republic of"/>
    <s v="Busan"/>
    <x v="14"/>
    <x v="0"/>
    <s v="Direct"/>
    <n v="20"/>
    <n v="40"/>
    <n v="478.18"/>
  </r>
  <r>
    <s v="Export"/>
    <s v="East Asia"/>
    <s v="Korea, Republic of"/>
    <s v="Busan"/>
    <x v="38"/>
    <x v="0"/>
    <s v="Direct"/>
    <n v="4"/>
    <n v="4"/>
    <n v="80.36"/>
  </r>
  <r>
    <s v="Export"/>
    <s v="East Asia"/>
    <s v="Korea, Republic of"/>
    <s v="Busan"/>
    <x v="34"/>
    <x v="2"/>
    <s v="Direct"/>
    <n v="1"/>
    <n v="0"/>
    <n v="51260"/>
  </r>
  <r>
    <s v="Export"/>
    <s v="East Asia"/>
    <s v="Korea, Republic of"/>
    <s v="Incheon"/>
    <x v="66"/>
    <x v="0"/>
    <s v="Direct"/>
    <n v="16"/>
    <n v="16"/>
    <n v="351.09199999999998"/>
  </r>
  <r>
    <s v="Export"/>
    <s v="East Asia"/>
    <s v="Korea, Republic of"/>
    <s v="Incheon"/>
    <x v="39"/>
    <x v="0"/>
    <s v="Direct"/>
    <n v="62"/>
    <n v="124"/>
    <n v="1504.37"/>
  </r>
  <r>
    <s v="Export"/>
    <s v="East Asia"/>
    <s v="Korea, Republic of"/>
    <s v="Incheon"/>
    <x v="12"/>
    <x v="0"/>
    <s v="Direct"/>
    <n v="1"/>
    <n v="1"/>
    <n v="2.39"/>
  </r>
  <r>
    <s v="Export"/>
    <s v="East Asia"/>
    <s v="Korea, Republic of"/>
    <s v="Kwangyang"/>
    <x v="29"/>
    <x v="0"/>
    <s v="Direct"/>
    <n v="65"/>
    <n v="65"/>
    <n v="1355.0050000000001"/>
  </r>
  <r>
    <s v="Export"/>
    <s v="East Asia"/>
    <s v="Korea, Republic of"/>
    <s v="Kwangyang"/>
    <x v="39"/>
    <x v="0"/>
    <s v="Direct"/>
    <n v="44"/>
    <n v="88"/>
    <n v="1064.585"/>
  </r>
  <r>
    <s v="Export"/>
    <s v="East Asia"/>
    <s v="Korea, Republic of"/>
    <s v="Ulsan"/>
    <x v="40"/>
    <x v="2"/>
    <s v="Direct"/>
    <n v="8"/>
    <n v="0"/>
    <n v="25200"/>
  </r>
  <r>
    <s v="Export"/>
    <s v="East Asia"/>
    <s v="Korea, Republic of"/>
    <s v="Ulsan"/>
    <x v="38"/>
    <x v="2"/>
    <s v="Direct"/>
    <n v="3"/>
    <n v="0"/>
    <n v="163763"/>
  </r>
  <r>
    <s v="Export"/>
    <s v="East Asia"/>
    <s v="Mongolia"/>
    <s v="Ulaanbaatar"/>
    <x v="4"/>
    <x v="0"/>
    <s v="Direct"/>
    <n v="2"/>
    <n v="4"/>
    <n v="12.166"/>
  </r>
  <r>
    <s v="Export"/>
    <s v="East Asia"/>
    <s v="Taiwan"/>
    <s v="Kaohsiung"/>
    <x v="75"/>
    <x v="0"/>
    <s v="Direct"/>
    <n v="1"/>
    <n v="1"/>
    <n v="9.2182999999999993"/>
  </r>
  <r>
    <s v="Export"/>
    <s v="East Asia"/>
    <s v="Taiwan"/>
    <s v="Kaohsiung"/>
    <x v="23"/>
    <x v="0"/>
    <s v="Direct"/>
    <n v="4"/>
    <n v="4"/>
    <n v="71.242900000000006"/>
  </r>
  <r>
    <s v="Export"/>
    <s v="East Asia"/>
    <s v="Taiwan"/>
    <s v="Kaohsiung"/>
    <x v="59"/>
    <x v="0"/>
    <s v="Direct"/>
    <n v="251"/>
    <n v="502"/>
    <n v="6219.4403000000002"/>
  </r>
  <r>
    <s v="Export"/>
    <s v="East Asia"/>
    <s v="Taiwan"/>
    <s v="Kaohsiung"/>
    <x v="50"/>
    <x v="0"/>
    <s v="Direct"/>
    <n v="141"/>
    <n v="141"/>
    <n v="3073.7919999999999"/>
  </r>
  <r>
    <s v="Export"/>
    <s v="East Asia"/>
    <s v="Taiwan"/>
    <s v="Kaohsiung"/>
    <x v="15"/>
    <x v="0"/>
    <s v="Direct"/>
    <n v="9"/>
    <n v="14"/>
    <n v="212.14"/>
  </r>
  <r>
    <s v="Export"/>
    <s v="East Asia"/>
    <s v="Taiwan"/>
    <s v="Kaohsiung"/>
    <x v="25"/>
    <x v="2"/>
    <s v="Direct"/>
    <n v="2"/>
    <n v="0"/>
    <n v="3198.76"/>
  </r>
  <r>
    <s v="Export"/>
    <s v="East Asia"/>
    <s v="Taiwan"/>
    <s v="Kaohsiung"/>
    <x v="76"/>
    <x v="0"/>
    <s v="Direct"/>
    <n v="1"/>
    <n v="1"/>
    <n v="22.9"/>
  </r>
  <r>
    <s v="Export"/>
    <s v="East Asia"/>
    <s v="Taiwan"/>
    <s v="Kaohsiung"/>
    <x v="34"/>
    <x v="0"/>
    <s v="Direct"/>
    <n v="169"/>
    <n v="169"/>
    <n v="4047.8009999999999"/>
  </r>
  <r>
    <s v="Export"/>
    <s v="East Asia"/>
    <s v="Taiwan"/>
    <s v="Keelung"/>
    <x v="66"/>
    <x v="0"/>
    <s v="Direct"/>
    <n v="162"/>
    <n v="162"/>
    <n v="3562.5659999999998"/>
  </r>
  <r>
    <s v="Export"/>
    <s v="East Asia"/>
    <s v="Taiwan"/>
    <s v="Keelung"/>
    <x v="1"/>
    <x v="0"/>
    <s v="Direct"/>
    <n v="1"/>
    <n v="1"/>
    <n v="3.03"/>
  </r>
  <r>
    <s v="Export"/>
    <s v="East Asia"/>
    <s v="Taiwan"/>
    <s v="Keelung"/>
    <x v="60"/>
    <x v="0"/>
    <s v="Direct"/>
    <n v="17"/>
    <n v="17"/>
    <n v="379.12"/>
  </r>
  <r>
    <s v="Export"/>
    <s v="East Asia"/>
    <s v="Taiwan"/>
    <s v="Keelung"/>
    <x v="45"/>
    <x v="0"/>
    <s v="Direct"/>
    <n v="41"/>
    <n v="41"/>
    <n v="813.39350000000002"/>
  </r>
  <r>
    <s v="Export"/>
    <s v="East Asia"/>
    <s v="Taiwan"/>
    <s v="Keelung"/>
    <x v="13"/>
    <x v="0"/>
    <s v="Direct"/>
    <n v="1"/>
    <n v="2"/>
    <n v="8.5399999999999991"/>
  </r>
  <r>
    <s v="Export"/>
    <s v="East Asia"/>
    <s v="Taiwan"/>
    <s v="Keelung"/>
    <x v="48"/>
    <x v="0"/>
    <s v="Direct"/>
    <n v="1"/>
    <n v="1"/>
    <n v="8.1624999999999996"/>
  </r>
  <r>
    <s v="Export"/>
    <s v="East Asia"/>
    <s v="Taiwan"/>
    <s v="Taichung"/>
    <x v="16"/>
    <x v="0"/>
    <s v="Direct"/>
    <n v="22"/>
    <n v="43"/>
    <n v="509.54899999999998"/>
  </r>
  <r>
    <s v="Export"/>
    <s v="East Asia"/>
    <s v="Taiwan"/>
    <s v="Taichung"/>
    <x v="50"/>
    <x v="0"/>
    <s v="Direct"/>
    <n v="6"/>
    <n v="6"/>
    <n v="130.32"/>
  </r>
  <r>
    <s v="Export"/>
    <s v="East Asia"/>
    <s v="Taiwan"/>
    <s v="Taichung"/>
    <x v="6"/>
    <x v="0"/>
    <s v="Direct"/>
    <n v="2"/>
    <n v="4"/>
    <n v="18.64"/>
  </r>
  <r>
    <s v="Export"/>
    <s v="East Asia"/>
    <s v="Taiwan"/>
    <s v="Taoyuan"/>
    <x v="34"/>
    <x v="0"/>
    <s v="Direct"/>
    <n v="8"/>
    <n v="8"/>
    <n v="206.3"/>
  </r>
  <r>
    <s v="Export"/>
    <s v="Eastern Europe and Russia"/>
    <s v="Bulgaria"/>
    <s v="Bourgas"/>
    <x v="7"/>
    <x v="0"/>
    <s v="Direct"/>
    <n v="1"/>
    <n v="1"/>
    <n v="16.39"/>
  </r>
  <r>
    <s v="Export"/>
    <s v="Eastern Europe and Russia"/>
    <s v="Bulgaria"/>
    <s v="Bourgas"/>
    <x v="69"/>
    <x v="0"/>
    <s v="Direct"/>
    <n v="1"/>
    <n v="1"/>
    <n v="16.343"/>
  </r>
  <r>
    <s v="Export"/>
    <s v="Eastern Europe and Russia"/>
    <s v="Estonia"/>
    <s v="Tallinn"/>
    <x v="7"/>
    <x v="0"/>
    <s v="Direct"/>
    <n v="2"/>
    <n v="2"/>
    <n v="43.689"/>
  </r>
  <r>
    <s v="Export"/>
    <s v="Eastern Europe and Russia"/>
    <s v="Estonia"/>
    <s v="Tallinn"/>
    <x v="0"/>
    <x v="0"/>
    <s v="Direct"/>
    <n v="1"/>
    <n v="1"/>
    <n v="2.83"/>
  </r>
  <r>
    <s v="Export"/>
    <s v="Eastern Europe and Russia"/>
    <s v="Georgia"/>
    <s v="Poti"/>
    <x v="1"/>
    <x v="0"/>
    <s v="Direct"/>
    <n v="7"/>
    <n v="11"/>
    <n v="82.125500000000002"/>
  </r>
  <r>
    <s v="Export"/>
    <s v="Eastern Europe and Russia"/>
    <s v="Georgia"/>
    <s v="Poti"/>
    <x v="0"/>
    <x v="0"/>
    <s v="Direct"/>
    <n v="1"/>
    <n v="1"/>
    <n v="1.1000000000000001"/>
  </r>
  <r>
    <s v="Export"/>
    <s v="Eastern Europe and Russia"/>
    <s v="Poland"/>
    <s v="Gdansk"/>
    <x v="45"/>
    <x v="0"/>
    <s v="Direct"/>
    <n v="2"/>
    <n v="2"/>
    <n v="42.18"/>
  </r>
  <r>
    <s v="Export"/>
    <s v="Eastern Europe and Russia"/>
    <s v="Romania"/>
    <s v="Constantza"/>
    <x v="9"/>
    <x v="0"/>
    <s v="Direct"/>
    <n v="6"/>
    <n v="12"/>
    <n v="134.71"/>
  </r>
  <r>
    <s v="Export"/>
    <s v="Eastern Europe and Russia"/>
    <s v="Russia"/>
    <s v="St Petersburg"/>
    <x v="7"/>
    <x v="0"/>
    <s v="Direct"/>
    <n v="3"/>
    <n v="3"/>
    <n v="73.739999999999995"/>
  </r>
  <r>
    <s v="Export"/>
    <s v="Eastern Europe and Russia"/>
    <s v="Russia"/>
    <s v="St Petersburg"/>
    <x v="1"/>
    <x v="0"/>
    <s v="Direct"/>
    <n v="6"/>
    <n v="11"/>
    <n v="61.024999999999999"/>
  </r>
  <r>
    <s v="Export"/>
    <s v="Eastern Europe and Russia"/>
    <s v="Russia"/>
    <s v="St Petersburg"/>
    <x v="0"/>
    <x v="0"/>
    <s v="Direct"/>
    <n v="1"/>
    <n v="2"/>
    <n v="8.1300000000000008"/>
  </r>
  <r>
    <s v="Export"/>
    <s v="Eastern Europe and Russia"/>
    <s v="Russia"/>
    <s v="St Petersburg"/>
    <x v="13"/>
    <x v="0"/>
    <s v="Direct"/>
    <n v="1"/>
    <n v="1"/>
    <n v="21.77"/>
  </r>
  <r>
    <s v="Export"/>
    <s v="Eastern Europe and Russia"/>
    <s v="Russia"/>
    <s v="Vladivostok"/>
    <x v="7"/>
    <x v="0"/>
    <s v="Direct"/>
    <n v="4"/>
    <n v="6"/>
    <n v="64.102999999999994"/>
  </r>
  <r>
    <s v="Export"/>
    <s v="Eastern Europe and Russia"/>
    <s v="Russia"/>
    <s v="Vladivostok"/>
    <x v="11"/>
    <x v="0"/>
    <s v="Direct"/>
    <n v="1"/>
    <n v="2"/>
    <n v="4.54"/>
  </r>
  <r>
    <s v="Export"/>
    <s v="Eastern Europe and Russia"/>
    <s v="Russia"/>
    <s v="Vladivostok"/>
    <x v="8"/>
    <x v="0"/>
    <s v="Direct"/>
    <n v="1"/>
    <n v="2"/>
    <n v="15.5"/>
  </r>
  <r>
    <s v="Export"/>
    <s v="Eastern Europe and Russia"/>
    <s v="Russia"/>
    <s v="Vostochniy"/>
    <x v="2"/>
    <x v="0"/>
    <s v="Direct"/>
    <n v="1"/>
    <n v="2"/>
    <n v="24.324000000000002"/>
  </r>
  <r>
    <s v="Export"/>
    <s v="Indian Ocean Islands"/>
    <s v="Christmas Island"/>
    <s v="Christmas Island "/>
    <x v="7"/>
    <x v="0"/>
    <s v="Direct"/>
    <n v="14"/>
    <n v="14"/>
    <n v="163.922"/>
  </r>
  <r>
    <s v="Export"/>
    <s v="East Asia"/>
    <s v="China"/>
    <s v="Lianyungang"/>
    <x v="5"/>
    <x v="0"/>
    <s v="Direct"/>
    <n v="29"/>
    <n v="29"/>
    <n v="558.09199999999998"/>
  </r>
  <r>
    <s v="Export"/>
    <s v="East Asia"/>
    <s v="China"/>
    <s v="Lianyungang"/>
    <x v="14"/>
    <x v="0"/>
    <s v="Direct"/>
    <n v="23"/>
    <n v="27"/>
    <n v="454.56700000000001"/>
  </r>
  <r>
    <s v="Export"/>
    <s v="East Asia"/>
    <s v="China"/>
    <s v="MAWEI"/>
    <x v="59"/>
    <x v="0"/>
    <s v="Direct"/>
    <n v="95"/>
    <n v="190"/>
    <n v="2416.88"/>
  </r>
  <r>
    <s v="Export"/>
    <s v="East Asia"/>
    <s v="China"/>
    <s v="Nanjing"/>
    <x v="23"/>
    <x v="0"/>
    <s v="Direct"/>
    <n v="5"/>
    <n v="10"/>
    <n v="127.76600000000001"/>
  </r>
  <r>
    <s v="Export"/>
    <s v="East Asia"/>
    <s v="China"/>
    <s v="Nansha"/>
    <x v="75"/>
    <x v="0"/>
    <s v="Direct"/>
    <n v="1"/>
    <n v="2"/>
    <n v="21.513999999999999"/>
  </r>
  <r>
    <s v="Export"/>
    <s v="East Asia"/>
    <s v="China"/>
    <s v="Nansha"/>
    <x v="22"/>
    <x v="0"/>
    <s v="Direct"/>
    <n v="2"/>
    <n v="2"/>
    <n v="44.015000000000001"/>
  </r>
  <r>
    <s v="Export"/>
    <s v="East Asia"/>
    <s v="China"/>
    <s v="Nansha"/>
    <x v="2"/>
    <x v="0"/>
    <s v="Direct"/>
    <n v="1"/>
    <n v="1"/>
    <n v="22.52"/>
  </r>
  <r>
    <s v="Export"/>
    <s v="East Asia"/>
    <s v="China"/>
    <s v="Nansha"/>
    <x v="55"/>
    <x v="0"/>
    <s v="Direct"/>
    <n v="1117"/>
    <n v="2234"/>
    <n v="26389.01"/>
  </r>
  <r>
    <s v="Export"/>
    <s v="East Asia"/>
    <s v="China"/>
    <s v="Ningbo"/>
    <x v="53"/>
    <x v="0"/>
    <s v="Direct"/>
    <n v="50"/>
    <n v="50"/>
    <n v="1012"/>
  </r>
  <r>
    <s v="Export"/>
    <s v="East Asia"/>
    <s v="China"/>
    <s v="Ningbo"/>
    <x v="2"/>
    <x v="0"/>
    <s v="Direct"/>
    <n v="1"/>
    <n v="1"/>
    <n v="18.649999999999999"/>
  </r>
  <r>
    <s v="Export"/>
    <s v="East Asia"/>
    <s v="China"/>
    <s v="Qingdao"/>
    <x v="3"/>
    <x v="0"/>
    <s v="Direct"/>
    <n v="1"/>
    <n v="2"/>
    <n v="24.515999999999998"/>
  </r>
  <r>
    <s v="Export"/>
    <s v="East Asia"/>
    <s v="China"/>
    <s v="Qingdao"/>
    <x v="23"/>
    <x v="0"/>
    <s v="Direct"/>
    <n v="34"/>
    <n v="68"/>
    <n v="860.673"/>
  </r>
  <r>
    <s v="Export"/>
    <s v="East Asia"/>
    <s v="China"/>
    <s v="Qingdao"/>
    <x v="59"/>
    <x v="0"/>
    <s v="Direct"/>
    <n v="653"/>
    <n v="1306"/>
    <n v="16815.4601"/>
  </r>
  <r>
    <s v="Export"/>
    <s v="East Asia"/>
    <s v="China"/>
    <s v="Qingdao"/>
    <x v="9"/>
    <x v="0"/>
    <s v="Direct"/>
    <n v="3"/>
    <n v="4"/>
    <n v="51.841000000000001"/>
  </r>
  <r>
    <s v="Export"/>
    <s v="East Asia"/>
    <s v="China"/>
    <s v="Qingdao"/>
    <x v="60"/>
    <x v="0"/>
    <s v="Direct"/>
    <n v="79"/>
    <n v="79"/>
    <n v="2087.9169999999999"/>
  </r>
  <r>
    <s v="Export"/>
    <s v="East Asia"/>
    <s v="China"/>
    <s v="Qingdao"/>
    <x v="18"/>
    <x v="0"/>
    <s v="Direct"/>
    <n v="2"/>
    <n v="4"/>
    <n v="50.88"/>
  </r>
  <r>
    <s v="Export"/>
    <s v="East Asia"/>
    <s v="China"/>
    <s v="Qingdao"/>
    <x v="38"/>
    <x v="0"/>
    <s v="Direct"/>
    <n v="2"/>
    <n v="2"/>
    <n v="40.18"/>
  </r>
  <r>
    <s v="Export"/>
    <s v="East Asia"/>
    <s v="China"/>
    <s v="Qingdao"/>
    <x v="28"/>
    <x v="0"/>
    <s v="Direct"/>
    <n v="6"/>
    <n v="6"/>
    <n v="130.49"/>
  </r>
  <r>
    <s v="Export"/>
    <s v="East Asia"/>
    <s v="China"/>
    <s v="Qingdao"/>
    <x v="48"/>
    <x v="0"/>
    <s v="Direct"/>
    <n v="11"/>
    <n v="11"/>
    <n v="144.3716"/>
  </r>
  <r>
    <s v="Export"/>
    <s v="East Asia"/>
    <s v="China"/>
    <s v="QINZHOU"/>
    <x v="22"/>
    <x v="0"/>
    <s v="Direct"/>
    <n v="8"/>
    <n v="8"/>
    <n v="170.01"/>
  </r>
  <r>
    <s v="Export"/>
    <s v="East Asia"/>
    <s v="China"/>
    <s v="Rongqi"/>
    <x v="60"/>
    <x v="0"/>
    <s v="Direct"/>
    <n v="3"/>
    <n v="3"/>
    <n v="67.44"/>
  </r>
  <r>
    <s v="Export"/>
    <s v="East Asia"/>
    <s v="China"/>
    <s v="Rongqi"/>
    <x v="51"/>
    <x v="0"/>
    <s v="Direct"/>
    <n v="1"/>
    <n v="1"/>
    <n v="20.68"/>
  </r>
  <r>
    <s v="Export"/>
    <s v="East Asia"/>
    <s v="China"/>
    <s v="Sanshui"/>
    <x v="48"/>
    <x v="0"/>
    <s v="Direct"/>
    <n v="1"/>
    <n v="1"/>
    <n v="14.1607"/>
  </r>
  <r>
    <s v="Export"/>
    <s v="East Asia"/>
    <s v="China"/>
    <s v="Shanghai"/>
    <x v="4"/>
    <x v="0"/>
    <s v="Direct"/>
    <n v="1"/>
    <n v="1"/>
    <n v="13.09"/>
  </r>
  <r>
    <s v="Export"/>
    <s v="East Asia"/>
    <s v="China"/>
    <s v="Shanghai"/>
    <x v="24"/>
    <x v="0"/>
    <s v="Direct"/>
    <n v="10"/>
    <n v="20"/>
    <n v="239.77"/>
  </r>
  <r>
    <s v="Export"/>
    <s v="East Asia"/>
    <s v="China"/>
    <s v="Shanghai"/>
    <x v="53"/>
    <x v="0"/>
    <s v="Direct"/>
    <n v="279"/>
    <n v="279"/>
    <n v="5661.05"/>
  </r>
  <r>
    <s v="Export"/>
    <s v="East Asia"/>
    <s v="China"/>
    <s v="Shanghai"/>
    <x v="55"/>
    <x v="0"/>
    <s v="Direct"/>
    <n v="24"/>
    <n v="48"/>
    <n v="596.96299999999997"/>
  </r>
  <r>
    <s v="Export"/>
    <s v="East Asia"/>
    <s v="China"/>
    <s v="SHATIAN"/>
    <x v="51"/>
    <x v="0"/>
    <s v="Direct"/>
    <n v="1"/>
    <n v="1"/>
    <n v="20.68"/>
  </r>
  <r>
    <s v="Export"/>
    <s v="East Asia"/>
    <s v="China"/>
    <s v="Shekou"/>
    <x v="36"/>
    <x v="0"/>
    <s v="Direct"/>
    <n v="329"/>
    <n v="461"/>
    <n v="923.82"/>
  </r>
  <r>
    <s v="Export"/>
    <s v="East Asia"/>
    <s v="China"/>
    <s v="Shekou"/>
    <x v="50"/>
    <x v="0"/>
    <s v="Direct"/>
    <n v="38"/>
    <n v="48"/>
    <n v="730.99030000000005"/>
  </r>
  <r>
    <s v="Export"/>
    <s v="East Asia"/>
    <s v="China"/>
    <s v="Shekou"/>
    <x v="55"/>
    <x v="0"/>
    <s v="Direct"/>
    <n v="14"/>
    <n v="28"/>
    <n v="292.42"/>
  </r>
  <r>
    <s v="Export"/>
    <s v="East Asia"/>
    <s v="China"/>
    <s v="Tianjin"/>
    <x v="40"/>
    <x v="2"/>
    <s v="Direct"/>
    <n v="1"/>
    <n v="0"/>
    <n v="30820"/>
  </r>
  <r>
    <s v="Export"/>
    <s v="East Asia"/>
    <s v="China"/>
    <s v="Tianjin"/>
    <x v="47"/>
    <x v="2"/>
    <s v="Direct"/>
    <n v="2"/>
    <n v="0"/>
    <n v="1580.86"/>
  </r>
  <r>
    <s v="Export"/>
    <s v="East Asia"/>
    <s v="China"/>
    <s v="Tianjinxingang"/>
    <x v="23"/>
    <x v="0"/>
    <s v="Direct"/>
    <n v="528"/>
    <n v="975"/>
    <n v="12588.2258"/>
  </r>
  <r>
    <s v="Export"/>
    <s v="East Asia"/>
    <s v="China"/>
    <s v="Tianjinxingang"/>
    <x v="59"/>
    <x v="0"/>
    <s v="Direct"/>
    <n v="1596"/>
    <n v="3192"/>
    <n v="40374.134700000002"/>
  </r>
  <r>
    <s v="Export"/>
    <s v="Indian Ocean Islands"/>
    <s v="Christmas Island"/>
    <s v="Christmas Island "/>
    <x v="66"/>
    <x v="0"/>
    <s v="Direct"/>
    <n v="1"/>
    <n v="1"/>
    <n v="13.795999999999999"/>
  </r>
  <r>
    <s v="Export"/>
    <s v="Indian Ocean Islands"/>
    <s v="Christmas Island"/>
    <s v="Christmas Island "/>
    <x v="65"/>
    <x v="0"/>
    <s v="Direct"/>
    <n v="4"/>
    <n v="4"/>
    <n v="57.868000000000002"/>
  </r>
  <r>
    <s v="Export"/>
    <s v="Indian Ocean Islands"/>
    <s v="Christmas Island"/>
    <s v="Christmas Island "/>
    <x v="45"/>
    <x v="1"/>
    <s v="Direct"/>
    <n v="1"/>
    <n v="0"/>
    <n v="0.36"/>
  </r>
  <r>
    <s v="Export"/>
    <s v="Indian Ocean Islands"/>
    <s v="Christmas Island"/>
    <s v="Christmas Island "/>
    <x v="8"/>
    <x v="1"/>
    <s v="Direct"/>
    <n v="1"/>
    <n v="0"/>
    <n v="3.88"/>
  </r>
  <r>
    <s v="Export"/>
    <s v="Indian Ocean Islands"/>
    <s v="Christmas Island"/>
    <s v="Christmas Island "/>
    <x v="8"/>
    <x v="0"/>
    <s v="Direct"/>
    <n v="6"/>
    <n v="7"/>
    <n v="26.681000000000001"/>
  </r>
  <r>
    <s v="Export"/>
    <s v="Indian Ocean Islands"/>
    <s v="Christmas Island"/>
    <s v="Christmas Island "/>
    <x v="0"/>
    <x v="0"/>
    <s v="Direct"/>
    <n v="3"/>
    <n v="3"/>
    <n v="15.863"/>
  </r>
  <r>
    <s v="Export"/>
    <s v="Indian Ocean Islands"/>
    <s v="Cocos Island"/>
    <s v="Cocos Island "/>
    <x v="36"/>
    <x v="0"/>
    <s v="Direct"/>
    <n v="1"/>
    <n v="1"/>
    <n v="2"/>
  </r>
  <r>
    <s v="Export"/>
    <s v="Indian Ocean Islands"/>
    <s v="Cocos Island"/>
    <s v="Cocos Island "/>
    <x v="58"/>
    <x v="0"/>
    <s v="Direct"/>
    <n v="1"/>
    <n v="1"/>
    <n v="9.75"/>
  </r>
  <r>
    <s v="Export"/>
    <s v="Indian Ocean Islands"/>
    <s v="Cocos Island"/>
    <s v="Cocos Island "/>
    <x v="1"/>
    <x v="1"/>
    <s v="Direct"/>
    <n v="1"/>
    <n v="0"/>
    <n v="1.27"/>
  </r>
  <r>
    <s v="Export"/>
    <s v="Indian Ocean Islands"/>
    <s v="Cocos Island"/>
    <s v="Cocos Island "/>
    <x v="12"/>
    <x v="0"/>
    <s v="Direct"/>
    <n v="11"/>
    <n v="11"/>
    <n v="46.005000000000003"/>
  </r>
  <r>
    <s v="Export"/>
    <s v="Indian Ocean Islands"/>
    <s v="Cocos Island"/>
    <s v="Cocos Island "/>
    <x v="65"/>
    <x v="0"/>
    <s v="Direct"/>
    <n v="2"/>
    <n v="2"/>
    <n v="29.29"/>
  </r>
  <r>
    <s v="Export"/>
    <s v="Indian Ocean Islands"/>
    <s v="Cocos Island"/>
    <s v="Cocos Island "/>
    <x v="0"/>
    <x v="0"/>
    <s v="Direct"/>
    <n v="3"/>
    <n v="3"/>
    <n v="15.81"/>
  </r>
  <r>
    <s v="Export"/>
    <s v="Indian Ocean Islands"/>
    <s v="Cocos Island"/>
    <s v="Cocos Island "/>
    <x v="13"/>
    <x v="1"/>
    <s v="Direct"/>
    <n v="1"/>
    <n v="0"/>
    <n v="0.06"/>
  </r>
  <r>
    <s v="Export"/>
    <s v="Indian Ocean Islands"/>
    <s v="Maldive Islands"/>
    <s v="Male"/>
    <x v="23"/>
    <x v="0"/>
    <s v="Direct"/>
    <n v="2"/>
    <n v="2"/>
    <n v="28.223099999999999"/>
  </r>
  <r>
    <s v="Export"/>
    <s v="Indian Ocean Islands"/>
    <s v="Mauritius"/>
    <s v="Port Louis"/>
    <x v="26"/>
    <x v="0"/>
    <s v="Direct"/>
    <n v="5"/>
    <n v="10"/>
    <n v="14.73"/>
  </r>
  <r>
    <s v="Export"/>
    <s v="Indian Ocean Islands"/>
    <s v="Mauritius"/>
    <s v="Port Louis"/>
    <x v="27"/>
    <x v="0"/>
    <s v="Direct"/>
    <n v="6"/>
    <n v="6"/>
    <n v="89.751000000000005"/>
  </r>
  <r>
    <s v="Export"/>
    <s v="Indian Ocean Islands"/>
    <s v="Reunion"/>
    <s v="Pointe Des Galets"/>
    <x v="13"/>
    <x v="0"/>
    <s v="Direct"/>
    <n v="1"/>
    <n v="2"/>
    <n v="4.95"/>
  </r>
  <r>
    <s v="Export"/>
    <s v="Indian Ocean Islands"/>
    <s v="Reunion"/>
    <s v="Reunion"/>
    <x v="8"/>
    <x v="0"/>
    <s v="Direct"/>
    <n v="1"/>
    <n v="1"/>
    <n v="4"/>
  </r>
  <r>
    <s v="Export"/>
    <s v="Japan"/>
    <s v="Japan"/>
    <s v="Hakata"/>
    <x v="59"/>
    <x v="0"/>
    <s v="Direct"/>
    <n v="1186"/>
    <n v="2372"/>
    <n v="30362.804199999999"/>
  </r>
  <r>
    <s v="Export"/>
    <s v="Japan"/>
    <s v="Japan"/>
    <s v="Ishikari"/>
    <x v="23"/>
    <x v="0"/>
    <s v="Direct"/>
    <n v="10"/>
    <n v="18"/>
    <n v="254.4727"/>
  </r>
  <r>
    <s v="Export"/>
    <s v="Japan"/>
    <s v="Japan"/>
    <s v="Japan - other"/>
    <x v="29"/>
    <x v="2"/>
    <s v="Direct"/>
    <n v="1"/>
    <n v="0"/>
    <n v="21000"/>
  </r>
  <r>
    <s v="Export"/>
    <s v="Japan"/>
    <s v="Japan"/>
    <s v="Japan - other"/>
    <x v="60"/>
    <x v="0"/>
    <s v="Direct"/>
    <n v="5"/>
    <n v="5"/>
    <n v="101.25"/>
  </r>
  <r>
    <s v="Export"/>
    <s v="Japan"/>
    <s v="Japan"/>
    <s v="Kobe"/>
    <x v="37"/>
    <x v="0"/>
    <s v="Direct"/>
    <n v="2"/>
    <n v="3"/>
    <n v="32.119999999999997"/>
  </r>
  <r>
    <s v="Export"/>
    <s v="Japan"/>
    <s v="Japan"/>
    <s v="Kobe"/>
    <x v="76"/>
    <x v="0"/>
    <s v="Direct"/>
    <n v="9"/>
    <n v="9"/>
    <n v="197.88"/>
  </r>
  <r>
    <s v="Export"/>
    <s v="Japan"/>
    <s v="Japan"/>
    <s v="Kobe"/>
    <x v="33"/>
    <x v="0"/>
    <s v="Direct"/>
    <n v="1"/>
    <n v="2"/>
    <n v="19.899999999999999"/>
  </r>
  <r>
    <s v="Export"/>
    <s v="Japan"/>
    <s v="Japan"/>
    <s v="Moji"/>
    <x v="37"/>
    <x v="0"/>
    <s v="Direct"/>
    <n v="4"/>
    <n v="8"/>
    <n v="105.15"/>
  </r>
  <r>
    <s v="Export"/>
    <s v="Japan"/>
    <s v="Japan"/>
    <s v="Moji"/>
    <x v="76"/>
    <x v="0"/>
    <s v="Direct"/>
    <n v="1"/>
    <n v="1"/>
    <n v="21.4"/>
  </r>
  <r>
    <s v="Export"/>
    <s v="Japan"/>
    <s v="Japan"/>
    <s v="Moji"/>
    <x v="33"/>
    <x v="0"/>
    <s v="Direct"/>
    <n v="1"/>
    <n v="1"/>
    <n v="23.033999999999999"/>
  </r>
  <r>
    <s v="Export"/>
    <s v="Japan"/>
    <s v="Japan"/>
    <s v="Nagoya"/>
    <x v="62"/>
    <x v="0"/>
    <s v="Direct"/>
    <n v="1"/>
    <n v="1"/>
    <n v="4.4736000000000002"/>
  </r>
  <r>
    <s v="Export"/>
    <s v="East Asia"/>
    <s v="China"/>
    <s v="Huangpu Old Port"/>
    <x v="59"/>
    <x v="0"/>
    <s v="Direct"/>
    <n v="11"/>
    <n v="22"/>
    <n v="298.14999999999998"/>
  </r>
  <r>
    <s v="Export"/>
    <s v="East Asia"/>
    <s v="China"/>
    <s v="Leliu"/>
    <x v="16"/>
    <x v="0"/>
    <s v="Direct"/>
    <n v="54"/>
    <n v="108"/>
    <n v="1423.71"/>
  </r>
  <r>
    <s v="Export"/>
    <s v="East Asia"/>
    <s v="China"/>
    <s v="Lianhuashan"/>
    <x v="5"/>
    <x v="0"/>
    <s v="Direct"/>
    <n v="2"/>
    <n v="2"/>
    <n v="50.14"/>
  </r>
  <r>
    <s v="Export"/>
    <s v="East Asia"/>
    <s v="China"/>
    <s v="Nanjing"/>
    <x v="45"/>
    <x v="0"/>
    <s v="Direct"/>
    <n v="1"/>
    <n v="1"/>
    <n v="10.44"/>
  </r>
  <r>
    <s v="Export"/>
    <s v="East Asia"/>
    <s v="China"/>
    <s v="Nansha"/>
    <x v="9"/>
    <x v="0"/>
    <s v="Direct"/>
    <n v="6"/>
    <n v="12"/>
    <n v="59.302"/>
  </r>
  <r>
    <s v="Export"/>
    <s v="East Asia"/>
    <s v="China"/>
    <s v="Nansha"/>
    <x v="18"/>
    <x v="0"/>
    <s v="Direct"/>
    <n v="1"/>
    <n v="1"/>
    <n v="22.43"/>
  </r>
  <r>
    <s v="Export"/>
    <s v="East Asia"/>
    <s v="China"/>
    <s v="Ningbo"/>
    <x v="29"/>
    <x v="2"/>
    <s v="Direct"/>
    <n v="2"/>
    <n v="0"/>
    <n v="10850"/>
  </r>
  <r>
    <s v="Export"/>
    <s v="East Asia"/>
    <s v="China"/>
    <s v="Ningbo"/>
    <x v="56"/>
    <x v="1"/>
    <s v="Direct"/>
    <n v="1812"/>
    <n v="0"/>
    <n v="969.42"/>
  </r>
  <r>
    <s v="Export"/>
    <s v="East Asia"/>
    <s v="China"/>
    <s v="Ningbo"/>
    <x v="36"/>
    <x v="0"/>
    <s v="Direct"/>
    <n v="2"/>
    <n v="2"/>
    <n v="4"/>
  </r>
  <r>
    <s v="Export"/>
    <s v="East Asia"/>
    <s v="China"/>
    <s v="Ningbo"/>
    <x v="45"/>
    <x v="0"/>
    <s v="Direct"/>
    <n v="78"/>
    <n v="78"/>
    <n v="1588.9195999999999"/>
  </r>
  <r>
    <s v="Export"/>
    <s v="East Asia"/>
    <s v="China"/>
    <s v="Ningbo"/>
    <x v="17"/>
    <x v="0"/>
    <s v="Direct"/>
    <n v="40"/>
    <n v="78"/>
    <n v="836.50400000000002"/>
  </r>
  <r>
    <s v="Export"/>
    <s v="East Asia"/>
    <s v="China"/>
    <s v="Qingdao"/>
    <x v="75"/>
    <x v="0"/>
    <s v="Direct"/>
    <n v="2"/>
    <n v="3"/>
    <n v="29.516500000000001"/>
  </r>
  <r>
    <s v="Export"/>
    <s v="East Asia"/>
    <s v="China"/>
    <s v="Qingdao"/>
    <x v="16"/>
    <x v="0"/>
    <s v="Direct"/>
    <n v="23"/>
    <n v="46"/>
    <n v="564.91800000000001"/>
  </r>
  <r>
    <s v="Export"/>
    <s v="East Asia"/>
    <s v="China"/>
    <s v="Qingdao"/>
    <x v="1"/>
    <x v="0"/>
    <s v="Direct"/>
    <n v="9"/>
    <n v="12"/>
    <n v="157.649"/>
  </r>
  <r>
    <s v="Export"/>
    <s v="East Asia"/>
    <s v="China"/>
    <s v="Qingdao"/>
    <x v="50"/>
    <x v="0"/>
    <s v="Direct"/>
    <n v="62"/>
    <n v="62"/>
    <n v="1566"/>
  </r>
  <r>
    <s v="Export"/>
    <s v="East Asia"/>
    <s v="China"/>
    <s v="Qingdao"/>
    <x v="15"/>
    <x v="0"/>
    <s v="Direct"/>
    <n v="11"/>
    <n v="21"/>
    <n v="277.16000000000003"/>
  </r>
  <r>
    <s v="Export"/>
    <s v="East Asia"/>
    <s v="China"/>
    <s v="Qingdao"/>
    <x v="5"/>
    <x v="0"/>
    <s v="Direct"/>
    <n v="3"/>
    <n v="6"/>
    <n v="72.45"/>
  </r>
  <r>
    <s v="Export"/>
    <s v="East Asia"/>
    <s v="China"/>
    <s v="Qingdao"/>
    <x v="27"/>
    <x v="0"/>
    <s v="Direct"/>
    <n v="1"/>
    <n v="1"/>
    <n v="4.7089999999999996"/>
  </r>
  <r>
    <s v="Export"/>
    <s v="East Asia"/>
    <s v="China"/>
    <s v="Qingdao"/>
    <x v="34"/>
    <x v="0"/>
    <s v="Direct"/>
    <n v="202"/>
    <n v="202"/>
    <n v="5117.3191999999999"/>
  </r>
  <r>
    <s v="Export"/>
    <s v="East Asia"/>
    <s v="China"/>
    <s v="Shanghai"/>
    <x v="7"/>
    <x v="0"/>
    <s v="Direct"/>
    <n v="14"/>
    <n v="19"/>
    <n v="226.751"/>
  </r>
  <r>
    <s v="Export"/>
    <s v="East Asia"/>
    <s v="China"/>
    <s v="Shanghai"/>
    <x v="75"/>
    <x v="0"/>
    <s v="Direct"/>
    <n v="9"/>
    <n v="14"/>
    <n v="142.43100000000001"/>
  </r>
  <r>
    <s v="Export"/>
    <s v="East Asia"/>
    <s v="China"/>
    <s v="Shanghai"/>
    <x v="58"/>
    <x v="0"/>
    <s v="Direct"/>
    <n v="2"/>
    <n v="2"/>
    <n v="47.383000000000003"/>
  </r>
  <r>
    <s v="Export"/>
    <s v="East Asia"/>
    <s v="China"/>
    <s v="Shanghai"/>
    <x v="16"/>
    <x v="0"/>
    <s v="Direct"/>
    <n v="92"/>
    <n v="177"/>
    <n v="2303.8609999999999"/>
  </r>
  <r>
    <s v="Export"/>
    <s v="East Asia"/>
    <s v="China"/>
    <s v="Shanghai"/>
    <x v="1"/>
    <x v="1"/>
    <s v="Direct"/>
    <n v="1"/>
    <n v="0"/>
    <n v="48"/>
  </r>
  <r>
    <s v="Export"/>
    <s v="East Asia"/>
    <s v="China"/>
    <s v="Shanghai"/>
    <x v="1"/>
    <x v="0"/>
    <s v="Direct"/>
    <n v="14"/>
    <n v="23"/>
    <n v="145.63800000000001"/>
  </r>
  <r>
    <s v="Export"/>
    <s v="East Asia"/>
    <s v="China"/>
    <s v="Shanghai"/>
    <x v="50"/>
    <x v="0"/>
    <s v="Direct"/>
    <n v="440"/>
    <n v="755"/>
    <n v="10939.447899999999"/>
  </r>
  <r>
    <s v="Export"/>
    <s v="East Asia"/>
    <s v="China"/>
    <s v="Shanghai"/>
    <x v="15"/>
    <x v="0"/>
    <s v="Direct"/>
    <n v="481"/>
    <n v="960"/>
    <n v="12267.3146"/>
  </r>
  <r>
    <s v="Export"/>
    <s v="East Asia"/>
    <s v="China"/>
    <s v="Shanghai"/>
    <x v="5"/>
    <x v="0"/>
    <s v="Direct"/>
    <n v="86"/>
    <n v="86"/>
    <n v="1743.337"/>
  </r>
  <r>
    <s v="Export"/>
    <s v="East Asia"/>
    <s v="China"/>
    <s v="Shanghai"/>
    <x v="27"/>
    <x v="0"/>
    <s v="Direct"/>
    <n v="6"/>
    <n v="7"/>
    <n v="65.716999999999999"/>
  </r>
  <r>
    <s v="Export"/>
    <s v="East Asia"/>
    <s v="China"/>
    <s v="Shanghai"/>
    <x v="21"/>
    <x v="0"/>
    <s v="Direct"/>
    <n v="1"/>
    <n v="2"/>
    <n v="0.69"/>
  </r>
  <r>
    <s v="Export"/>
    <s v="East Asia"/>
    <s v="China"/>
    <s v="Shanghai"/>
    <x v="34"/>
    <x v="0"/>
    <s v="Direct"/>
    <n v="90"/>
    <n v="90"/>
    <n v="2227.98"/>
  </r>
  <r>
    <s v="Export"/>
    <s v="East Asia"/>
    <s v="China"/>
    <s v="Shekou"/>
    <x v="9"/>
    <x v="0"/>
    <s v="Direct"/>
    <n v="1"/>
    <n v="2"/>
    <n v="14.5"/>
  </r>
  <r>
    <s v="Export"/>
    <s v="East Asia"/>
    <s v="China"/>
    <s v="Steinhausen"/>
    <x v="48"/>
    <x v="0"/>
    <s v="Direct"/>
    <n v="1"/>
    <n v="1"/>
    <n v="10.07"/>
  </r>
  <r>
    <s v="Export"/>
    <s v="East Asia"/>
    <s v="China"/>
    <s v="Taiping"/>
    <x v="50"/>
    <x v="0"/>
    <s v="Direct"/>
    <n v="1715"/>
    <n v="2228"/>
    <n v="36342.559999999998"/>
  </r>
  <r>
    <s v="Export"/>
    <s v="East Asia"/>
    <s v="China"/>
    <s v="Taiping"/>
    <x v="15"/>
    <x v="0"/>
    <s v="Direct"/>
    <n v="56"/>
    <n v="112"/>
    <n v="1431.89"/>
  </r>
  <r>
    <s v="Export"/>
    <s v="Japan"/>
    <s v="Japan"/>
    <s v="Nagoya"/>
    <x v="59"/>
    <x v="0"/>
    <s v="Direct"/>
    <n v="171"/>
    <n v="342"/>
    <n v="4316.07"/>
  </r>
  <r>
    <s v="Export"/>
    <s v="Japan"/>
    <s v="Japan"/>
    <s v="Nagoya"/>
    <x v="79"/>
    <x v="0"/>
    <s v="Direct"/>
    <n v="96"/>
    <n v="192"/>
    <n v="2399.2199999999998"/>
  </r>
  <r>
    <s v="Export"/>
    <s v="Japan"/>
    <s v="Japan"/>
    <s v="Nagoya"/>
    <x v="60"/>
    <x v="0"/>
    <s v="Direct"/>
    <n v="66"/>
    <n v="66"/>
    <n v="1393.18"/>
  </r>
  <r>
    <s v="Export"/>
    <s v="Japan"/>
    <s v="Japan"/>
    <s v="Nagoya"/>
    <x v="18"/>
    <x v="0"/>
    <s v="Direct"/>
    <n v="1"/>
    <n v="1"/>
    <n v="21.45"/>
  </r>
  <r>
    <s v="Export"/>
    <s v="Japan"/>
    <s v="Japan"/>
    <s v="Nagoya"/>
    <x v="38"/>
    <x v="0"/>
    <s v="Direct"/>
    <n v="2"/>
    <n v="2"/>
    <n v="40.18"/>
  </r>
  <r>
    <s v="Export"/>
    <s v="Japan"/>
    <s v="Japan"/>
    <s v="Nagoya"/>
    <x v="48"/>
    <x v="0"/>
    <s v="Direct"/>
    <n v="3"/>
    <n v="3"/>
    <n v="50.2759"/>
  </r>
  <r>
    <s v="Export"/>
    <s v="Japan"/>
    <s v="Japan"/>
    <s v="Osaka"/>
    <x v="54"/>
    <x v="0"/>
    <s v="Direct"/>
    <n v="27"/>
    <n v="27"/>
    <n v="559.91"/>
  </r>
  <r>
    <s v="Export"/>
    <s v="Japan"/>
    <s v="Japan"/>
    <s v="Osaka"/>
    <x v="24"/>
    <x v="0"/>
    <s v="Direct"/>
    <n v="11"/>
    <n v="22"/>
    <n v="257.80900000000003"/>
  </r>
  <r>
    <s v="Export"/>
    <s v="Japan"/>
    <s v="Japan"/>
    <s v="Osaka"/>
    <x v="9"/>
    <x v="0"/>
    <s v="Direct"/>
    <n v="1"/>
    <n v="2"/>
    <n v="9.7260000000000009"/>
  </r>
  <r>
    <s v="Export"/>
    <s v="Japan"/>
    <s v="Japan"/>
    <s v="Osaka"/>
    <x v="11"/>
    <x v="0"/>
    <s v="Direct"/>
    <n v="1"/>
    <n v="1"/>
    <n v="1.9282999999999999"/>
  </r>
  <r>
    <s v="Export"/>
    <s v="Japan"/>
    <s v="Japan"/>
    <s v="Osaka"/>
    <x v="5"/>
    <x v="0"/>
    <s v="Direct"/>
    <n v="7"/>
    <n v="7"/>
    <n v="162.97999999999999"/>
  </r>
  <r>
    <s v="Export"/>
    <s v="Japan"/>
    <s v="Japan"/>
    <s v="Osaka"/>
    <x v="33"/>
    <x v="0"/>
    <s v="Direct"/>
    <n v="1"/>
    <n v="1"/>
    <n v="10.17"/>
  </r>
  <r>
    <s v="Export"/>
    <s v="Japan"/>
    <s v="Japan"/>
    <s v="Osaka"/>
    <x v="51"/>
    <x v="0"/>
    <s v="Direct"/>
    <n v="44"/>
    <n v="44"/>
    <n v="928.95600000000002"/>
  </r>
  <r>
    <s v="Export"/>
    <s v="Japan"/>
    <s v="Japan"/>
    <s v="Shibushi"/>
    <x v="29"/>
    <x v="2"/>
    <s v="Direct"/>
    <n v="1"/>
    <n v="0"/>
    <n v="27110"/>
  </r>
  <r>
    <s v="Export"/>
    <s v="Japan"/>
    <s v="Japan"/>
    <s v="Shimizu"/>
    <x v="27"/>
    <x v="0"/>
    <s v="Direct"/>
    <n v="1"/>
    <n v="1"/>
    <n v="15.093"/>
  </r>
  <r>
    <s v="Export"/>
    <s v="Japan"/>
    <s v="Japan"/>
    <s v="Shimizu"/>
    <x v="51"/>
    <x v="0"/>
    <s v="Direct"/>
    <n v="7"/>
    <n v="7"/>
    <n v="145.6"/>
  </r>
  <r>
    <s v="Export"/>
    <s v="Japan"/>
    <s v="Japan"/>
    <s v="Tokuyama"/>
    <x v="45"/>
    <x v="0"/>
    <s v="Direct"/>
    <n v="16"/>
    <n v="16"/>
    <n v="321.495"/>
  </r>
  <r>
    <s v="Export"/>
    <s v="Japan"/>
    <s v="Japan"/>
    <s v="Tokyo"/>
    <x v="75"/>
    <x v="0"/>
    <s v="Direct"/>
    <n v="3"/>
    <n v="4"/>
    <n v="39.378999999999998"/>
  </r>
  <r>
    <s v="Export"/>
    <s v="Japan"/>
    <s v="Japan"/>
    <s v="Tokyo"/>
    <x v="43"/>
    <x v="0"/>
    <s v="Direct"/>
    <n v="1"/>
    <n v="1"/>
    <n v="10"/>
  </r>
  <r>
    <s v="Export"/>
    <s v="Japan"/>
    <s v="Japan"/>
    <s v="Tokyo"/>
    <x v="79"/>
    <x v="0"/>
    <s v="Direct"/>
    <n v="104"/>
    <n v="208"/>
    <n v="2689.46"/>
  </r>
  <r>
    <s v="Export"/>
    <s v="Japan"/>
    <s v="Japan"/>
    <s v="Tokyo"/>
    <x v="49"/>
    <x v="0"/>
    <s v="Direct"/>
    <n v="1"/>
    <n v="1"/>
    <n v="7.1315999999999997"/>
  </r>
  <r>
    <s v="Export"/>
    <s v="Japan"/>
    <s v="Japan"/>
    <s v="Tokyo"/>
    <x v="50"/>
    <x v="0"/>
    <s v="Direct"/>
    <n v="7"/>
    <n v="14"/>
    <n v="174.905"/>
  </r>
  <r>
    <s v="Export"/>
    <s v="Japan"/>
    <s v="Japan"/>
    <s v="Tokyo"/>
    <x v="15"/>
    <x v="0"/>
    <s v="Direct"/>
    <n v="98"/>
    <n v="196"/>
    <n v="2502.61"/>
  </r>
  <r>
    <s v="Export"/>
    <s v="Japan"/>
    <s v="Japan"/>
    <s v="Tomakomai"/>
    <x v="23"/>
    <x v="0"/>
    <s v="Direct"/>
    <n v="22"/>
    <n v="22"/>
    <n v="383.6354"/>
  </r>
  <r>
    <s v="Export"/>
    <s v="Japan"/>
    <s v="Japan"/>
    <s v="Tomakomai"/>
    <x v="59"/>
    <x v="0"/>
    <s v="Direct"/>
    <n v="856"/>
    <n v="1712"/>
    <n v="21234.960500000001"/>
  </r>
  <r>
    <s v="Export"/>
    <s v="Japan"/>
    <s v="Japan"/>
    <s v="Tomakomai"/>
    <x v="79"/>
    <x v="0"/>
    <s v="Direct"/>
    <n v="20"/>
    <n v="36"/>
    <n v="470.78"/>
  </r>
  <r>
    <s v="Export"/>
    <s v="Japan"/>
    <s v="Japan"/>
    <s v="Tomakomai"/>
    <x v="50"/>
    <x v="0"/>
    <s v="Direct"/>
    <n v="3"/>
    <n v="6"/>
    <n v="76.599999999999994"/>
  </r>
  <r>
    <s v="Export"/>
    <s v="Japan"/>
    <s v="Japan"/>
    <s v="Yokkaichi"/>
    <x v="40"/>
    <x v="2"/>
    <s v="Direct"/>
    <n v="1"/>
    <n v="0"/>
    <n v="6300"/>
  </r>
  <r>
    <s v="Export"/>
    <s v="Japan"/>
    <s v="Japan"/>
    <s v="Yokkaichi"/>
    <x v="51"/>
    <x v="0"/>
    <s v="Direct"/>
    <n v="16"/>
    <n v="16"/>
    <n v="333.96800000000002"/>
  </r>
  <r>
    <s v="Export"/>
    <s v="Japan"/>
    <s v="Japan"/>
    <s v="Yokohama"/>
    <x v="3"/>
    <x v="0"/>
    <s v="Direct"/>
    <n v="13"/>
    <n v="13"/>
    <n v="269.42"/>
  </r>
  <r>
    <s v="Export"/>
    <s v="Japan"/>
    <s v="Japan"/>
    <s v="Yokohama"/>
    <x v="11"/>
    <x v="0"/>
    <s v="Direct"/>
    <n v="2"/>
    <n v="3"/>
    <n v="13.94"/>
  </r>
  <r>
    <s v="Export"/>
    <s v="Japan"/>
    <s v="Japan"/>
    <s v="Yokohama"/>
    <x v="45"/>
    <x v="0"/>
    <s v="Direct"/>
    <n v="143"/>
    <n v="143"/>
    <n v="2907.2265000000002"/>
  </r>
  <r>
    <s v="Export"/>
    <s v="Japan"/>
    <s v="Japan"/>
    <s v="Yokohama"/>
    <x v="5"/>
    <x v="0"/>
    <s v="Direct"/>
    <n v="47"/>
    <n v="50"/>
    <n v="1013.7"/>
  </r>
  <r>
    <s v="Export"/>
    <s v="Japan"/>
    <s v="Japan"/>
    <s v="Yokohama"/>
    <x v="51"/>
    <x v="0"/>
    <s v="Direct"/>
    <n v="11"/>
    <n v="11"/>
    <n v="228.26400000000001"/>
  </r>
  <r>
    <s v="Export"/>
    <s v="Mediterranean"/>
    <s v="Croatia"/>
    <s v="Rijeka Bakar"/>
    <x v="0"/>
    <x v="0"/>
    <s v="Direct"/>
    <n v="5"/>
    <n v="7"/>
    <n v="23.664999999999999"/>
  </r>
  <r>
    <s v="Export"/>
    <s v="Mediterranean"/>
    <s v="Italy"/>
    <s v="Genoa"/>
    <x v="9"/>
    <x v="0"/>
    <s v="Direct"/>
    <n v="1"/>
    <n v="1"/>
    <n v="3.8"/>
  </r>
  <r>
    <s v="Export"/>
    <s v="Mediterranean"/>
    <s v="Italy"/>
    <s v="Genoa"/>
    <x v="45"/>
    <x v="0"/>
    <s v="Direct"/>
    <n v="5"/>
    <n v="5"/>
    <n v="121.84"/>
  </r>
  <r>
    <s v="Export"/>
    <s v="Mediterranean"/>
    <s v="Italy"/>
    <s v="Genoa"/>
    <x v="0"/>
    <x v="0"/>
    <s v="Direct"/>
    <n v="2"/>
    <n v="2"/>
    <n v="10.7"/>
  </r>
  <r>
    <s v="Export"/>
    <s v="Mediterranean"/>
    <s v="Italy"/>
    <s v="Genoa"/>
    <x v="18"/>
    <x v="0"/>
    <s v="Direct"/>
    <n v="1"/>
    <n v="2"/>
    <n v="21.030999999999999"/>
  </r>
  <r>
    <s v="Export"/>
    <s v="Mediterranean"/>
    <s v="Italy"/>
    <s v="Genoa"/>
    <x v="51"/>
    <x v="0"/>
    <s v="Direct"/>
    <n v="1"/>
    <n v="1"/>
    <n v="20.52"/>
  </r>
  <r>
    <s v="Export"/>
    <s v="Mediterranean"/>
    <s v="Italy"/>
    <s v="Italy - other"/>
    <x v="22"/>
    <x v="0"/>
    <s v="Direct"/>
    <n v="1"/>
    <n v="1"/>
    <n v="20.36"/>
  </r>
  <r>
    <s v="Export"/>
    <s v="Mediterranean"/>
    <s v="Italy"/>
    <s v="Livorno"/>
    <x v="22"/>
    <x v="0"/>
    <s v="Direct"/>
    <n v="4"/>
    <n v="4"/>
    <n v="93.53"/>
  </r>
  <r>
    <s v="Export"/>
    <s v="Mediterranean"/>
    <s v="Italy"/>
    <s v="Livorno"/>
    <x v="20"/>
    <x v="0"/>
    <s v="Direct"/>
    <n v="1"/>
    <n v="1"/>
    <n v="17"/>
  </r>
  <r>
    <s v="Export"/>
    <s v="Mediterranean"/>
    <s v="Italy"/>
    <s v="Trieste"/>
    <x v="7"/>
    <x v="0"/>
    <s v="Direct"/>
    <n v="1"/>
    <n v="1"/>
    <n v="26.42"/>
  </r>
  <r>
    <s v="Export"/>
    <s v="Mediterranean"/>
    <s v="Italy"/>
    <s v="Trieste"/>
    <x v="45"/>
    <x v="0"/>
    <s v="Direct"/>
    <n v="6"/>
    <n v="6"/>
    <n v="156.46"/>
  </r>
  <r>
    <s v="Export"/>
    <s v="Mediterranean"/>
    <s v="Turkey"/>
    <s v="Antalya"/>
    <x v="9"/>
    <x v="0"/>
    <s v="Direct"/>
    <n v="2"/>
    <n v="4"/>
    <n v="25.04"/>
  </r>
  <r>
    <s v="Export"/>
    <s v="Mediterranean"/>
    <s v="Turkey"/>
    <s v="Izmir"/>
    <x v="0"/>
    <x v="0"/>
    <s v="Direct"/>
    <n v="1"/>
    <n v="1"/>
    <n v="4.0199999999999996"/>
  </r>
  <r>
    <s v="Export"/>
    <s v="Mediterranean"/>
    <s v="Turkey"/>
    <s v="Mersin"/>
    <x v="11"/>
    <x v="0"/>
    <s v="Direct"/>
    <n v="1"/>
    <n v="1"/>
    <n v="21.713999999999999"/>
  </r>
  <r>
    <s v="Export"/>
    <s v="Middle East"/>
    <s v="Bahrain"/>
    <s v="Bahrain - other"/>
    <x v="40"/>
    <x v="2"/>
    <s v="Direct"/>
    <n v="4"/>
    <n v="0"/>
    <n v="126000"/>
  </r>
  <r>
    <s v="Export"/>
    <s v="Middle East"/>
    <s v="Israel"/>
    <s v="Eilat"/>
    <x v="47"/>
    <x v="2"/>
    <s v="Direct"/>
    <n v="2"/>
    <n v="0"/>
    <n v="2107.37"/>
  </r>
  <r>
    <s v="Export"/>
    <s v="Middle East"/>
    <s v="Israel"/>
    <s v="Eilat"/>
    <x v="80"/>
    <x v="1"/>
    <s v="Direct"/>
    <n v="6000"/>
    <n v="0"/>
    <n v="300"/>
  </r>
  <r>
    <s v="Export"/>
    <s v="Middle East"/>
    <s v="Israel"/>
    <s v="Haifa"/>
    <x v="23"/>
    <x v="0"/>
    <s v="Direct"/>
    <n v="1"/>
    <n v="1"/>
    <n v="16.700800000000001"/>
  </r>
  <r>
    <s v="Export"/>
    <s v="Middle East"/>
    <s v="Israel"/>
    <s v="Haifa"/>
    <x v="11"/>
    <x v="0"/>
    <s v="Direct"/>
    <n v="1"/>
    <n v="1"/>
    <n v="6.2"/>
  </r>
  <r>
    <s v="Export"/>
    <s v="Middle East"/>
    <s v="Israel"/>
    <s v="Haifa"/>
    <x v="0"/>
    <x v="0"/>
    <s v="Direct"/>
    <n v="2"/>
    <n v="2"/>
    <n v="4.5"/>
  </r>
  <r>
    <s v="Export"/>
    <s v="Middle East"/>
    <s v="Israel"/>
    <s v="Haifa"/>
    <x v="13"/>
    <x v="0"/>
    <s v="Direct"/>
    <n v="139"/>
    <n v="278"/>
    <n v="3551.1689999999999"/>
  </r>
  <r>
    <s v="Export"/>
    <s v="Middle East"/>
    <s v="Israel"/>
    <s v="Haifa"/>
    <x v="14"/>
    <x v="0"/>
    <s v="Direct"/>
    <n v="1"/>
    <n v="2"/>
    <n v="5.1210000000000004"/>
  </r>
  <r>
    <s v="Export"/>
    <s v="Middle East"/>
    <s v="Jordan"/>
    <s v="Aqabah"/>
    <x v="23"/>
    <x v="0"/>
    <s v="Direct"/>
    <n v="25"/>
    <n v="47"/>
    <n v="606.20630000000006"/>
  </r>
  <r>
    <s v="Export"/>
    <s v="Middle East"/>
    <s v="Jordan"/>
    <s v="Aqabah"/>
    <x v="1"/>
    <x v="0"/>
    <s v="Direct"/>
    <n v="2"/>
    <n v="3"/>
    <n v="19.02"/>
  </r>
  <r>
    <s v="Export"/>
    <s v="Middle East"/>
    <s v="Kuwait"/>
    <s v="Kuwait"/>
    <x v="56"/>
    <x v="1"/>
    <s v="Direct"/>
    <n v="245"/>
    <n v="0"/>
    <n v="89.187899999999999"/>
  </r>
  <r>
    <s v="Export"/>
    <s v="Middle East"/>
    <s v="Kuwait"/>
    <s v="Kuwait - other"/>
    <x v="81"/>
    <x v="2"/>
    <s v="Direct"/>
    <n v="1"/>
    <n v="0"/>
    <n v="585"/>
  </r>
  <r>
    <s v="Export"/>
    <s v="Middle East"/>
    <s v="Kuwait"/>
    <s v="Kuwait - other"/>
    <x v="80"/>
    <x v="1"/>
    <s v="Direct"/>
    <n v="80980"/>
    <n v="0"/>
    <n v="4049"/>
  </r>
  <r>
    <s v="Export"/>
    <s v="Middle East"/>
    <s v="Kuwait"/>
    <s v="Shuaiba"/>
    <x v="24"/>
    <x v="0"/>
    <s v="Direct"/>
    <n v="43"/>
    <n v="86"/>
    <n v="1193.6780000000001"/>
  </r>
  <r>
    <s v="Export"/>
    <s v="Middle East"/>
    <s v="Kuwait"/>
    <s v="Shuaiba"/>
    <x v="18"/>
    <x v="1"/>
    <s v="Direct"/>
    <n v="1"/>
    <n v="0"/>
    <n v="22614.207999999999"/>
  </r>
  <r>
    <s v="Export"/>
    <s v="Middle East"/>
    <s v="Kuwait"/>
    <s v="Shuwaikh"/>
    <x v="1"/>
    <x v="0"/>
    <s v="Direct"/>
    <n v="3"/>
    <n v="4"/>
    <n v="13.14"/>
  </r>
  <r>
    <s v="Export"/>
    <s v="Middle East"/>
    <s v="Kuwait"/>
    <s v="Shuwaikh"/>
    <x v="0"/>
    <x v="0"/>
    <s v="Direct"/>
    <n v="1"/>
    <n v="2"/>
    <n v="4.6859999999999999"/>
  </r>
  <r>
    <s v="Export"/>
    <s v="Middle East"/>
    <s v="Lebanon"/>
    <s v="Beirut"/>
    <x v="23"/>
    <x v="0"/>
    <s v="Direct"/>
    <n v="1"/>
    <n v="2"/>
    <n v="23.549499999999998"/>
  </r>
  <r>
    <s v="Export"/>
    <s v="Middle East"/>
    <s v="Lebanon"/>
    <s v="Beirut"/>
    <x v="18"/>
    <x v="0"/>
    <s v="Direct"/>
    <n v="1"/>
    <n v="2"/>
    <n v="28"/>
  </r>
  <r>
    <s v="Export"/>
    <s v="Middle East"/>
    <s v="Oman"/>
    <s v="Sohar"/>
    <x v="7"/>
    <x v="0"/>
    <s v="Direct"/>
    <n v="1"/>
    <n v="1"/>
    <n v="11.326000000000001"/>
  </r>
  <r>
    <s v="Export"/>
    <s v="Middle East"/>
    <s v="Qatar"/>
    <s v="Hamad"/>
    <x v="36"/>
    <x v="0"/>
    <s v="Direct"/>
    <n v="3"/>
    <n v="3"/>
    <n v="6"/>
  </r>
  <r>
    <s v="Export"/>
    <s v="Middle East"/>
    <s v="Qatar"/>
    <s v="Hamad"/>
    <x v="42"/>
    <x v="0"/>
    <s v="Direct"/>
    <n v="1"/>
    <n v="1"/>
    <n v="1.05"/>
  </r>
  <r>
    <s v="Export"/>
    <s v="Middle East"/>
    <s v="Qatar"/>
    <s v="Hamad"/>
    <x v="1"/>
    <x v="0"/>
    <s v="Direct"/>
    <n v="19"/>
    <n v="38"/>
    <n v="223.56899999999999"/>
  </r>
  <r>
    <s v="Export"/>
    <s v="East Asia"/>
    <s v="Korea, Republic of"/>
    <s v="Busan"/>
    <x v="37"/>
    <x v="0"/>
    <s v="Direct"/>
    <n v="50"/>
    <n v="96"/>
    <n v="1216.037"/>
  </r>
  <r>
    <s v="Export"/>
    <s v="East Asia"/>
    <s v="Korea, Republic of"/>
    <s v="Busan"/>
    <x v="8"/>
    <x v="0"/>
    <s v="Direct"/>
    <n v="16"/>
    <n v="31"/>
    <n v="354.38799999999998"/>
  </r>
  <r>
    <s v="Export"/>
    <s v="East Asia"/>
    <s v="Korea, Republic of"/>
    <s v="Busan"/>
    <x v="0"/>
    <x v="0"/>
    <s v="Direct"/>
    <n v="1"/>
    <n v="1"/>
    <n v="3.7"/>
  </r>
  <r>
    <s v="Export"/>
    <s v="East Asia"/>
    <s v="Korea, Republic of"/>
    <s v="Gwangju - RL"/>
    <x v="23"/>
    <x v="0"/>
    <s v="Direct"/>
    <n v="33"/>
    <n v="35"/>
    <n v="467.45510000000002"/>
  </r>
  <r>
    <s v="Export"/>
    <s v="East Asia"/>
    <s v="Korea, Republic of"/>
    <s v="Icheon"/>
    <x v="13"/>
    <x v="0"/>
    <s v="Direct"/>
    <n v="1"/>
    <n v="1"/>
    <n v="2.218"/>
  </r>
  <r>
    <s v="Export"/>
    <s v="East Asia"/>
    <s v="Korea, Republic of"/>
    <s v="Incheon"/>
    <x v="45"/>
    <x v="0"/>
    <s v="Direct"/>
    <n v="1"/>
    <n v="1"/>
    <n v="20.04"/>
  </r>
  <r>
    <s v="Export"/>
    <s v="East Asia"/>
    <s v="Korea, Republic of"/>
    <s v="Incheon"/>
    <x v="76"/>
    <x v="0"/>
    <s v="Direct"/>
    <n v="1"/>
    <n v="1"/>
    <n v="24.4"/>
  </r>
  <r>
    <s v="Export"/>
    <s v="East Asia"/>
    <s v="Korea, Republic of"/>
    <s v="Incheon"/>
    <x v="18"/>
    <x v="1"/>
    <s v="Direct"/>
    <n v="1"/>
    <n v="0"/>
    <n v="13080.424999999999"/>
  </r>
  <r>
    <s v="Export"/>
    <s v="East Asia"/>
    <s v="Korea, Republic of"/>
    <s v="Incheon"/>
    <x v="18"/>
    <x v="0"/>
    <s v="Direct"/>
    <n v="2"/>
    <n v="4"/>
    <n v="39.380000000000003"/>
  </r>
  <r>
    <s v="Export"/>
    <s v="East Asia"/>
    <s v="Korea, Republic of"/>
    <s v="Kwangyang"/>
    <x v="23"/>
    <x v="0"/>
    <s v="Direct"/>
    <n v="36"/>
    <n v="36"/>
    <n v="519.47479999999996"/>
  </r>
  <r>
    <s v="Export"/>
    <s v="East Asia"/>
    <s v="Korea, Republic of"/>
    <s v="Kwangyang"/>
    <x v="59"/>
    <x v="0"/>
    <s v="Direct"/>
    <n v="3086"/>
    <n v="6172"/>
    <n v="73013.950500000006"/>
  </r>
  <r>
    <s v="Export"/>
    <s v="East Asia"/>
    <s v="Korea, Republic of"/>
    <s v="Kwangyang"/>
    <x v="37"/>
    <x v="0"/>
    <s v="Direct"/>
    <n v="1101"/>
    <n v="2202"/>
    <n v="26358.540199999999"/>
  </r>
  <r>
    <s v="Export"/>
    <s v="East Asia"/>
    <s v="Korea, Republic of"/>
    <s v="Kwangyang"/>
    <x v="14"/>
    <x v="0"/>
    <s v="Direct"/>
    <n v="147"/>
    <n v="294"/>
    <n v="3497.07"/>
  </r>
  <r>
    <s v="Export"/>
    <s v="East Asia"/>
    <s v="Korea, Republic of"/>
    <s v="Seoul"/>
    <x v="59"/>
    <x v="0"/>
    <s v="Direct"/>
    <n v="81"/>
    <n v="162"/>
    <n v="1939.3"/>
  </r>
  <r>
    <s v="Export"/>
    <s v="East Asia"/>
    <s v="Mongolia"/>
    <s v="Ulaanbaatar"/>
    <x v="1"/>
    <x v="0"/>
    <s v="Direct"/>
    <n v="1"/>
    <n v="2"/>
    <n v="6.27"/>
  </r>
  <r>
    <s v="Export"/>
    <s v="East Asia"/>
    <s v="Taiwan"/>
    <s v="Kaohsiung"/>
    <x v="29"/>
    <x v="0"/>
    <s v="Direct"/>
    <n v="38"/>
    <n v="38"/>
    <n v="861.70029999999997"/>
  </r>
  <r>
    <s v="Export"/>
    <s v="East Asia"/>
    <s v="Taiwan"/>
    <s v="Kaohsiung"/>
    <x v="7"/>
    <x v="2"/>
    <s v="Direct"/>
    <n v="1"/>
    <n v="0"/>
    <n v="2940.01"/>
  </r>
  <r>
    <s v="Export"/>
    <s v="East Asia"/>
    <s v="Taiwan"/>
    <s v="Kaohsiung"/>
    <x v="7"/>
    <x v="0"/>
    <s v="Direct"/>
    <n v="1"/>
    <n v="1"/>
    <n v="9.4689999999999994"/>
  </r>
  <r>
    <s v="Export"/>
    <s v="East Asia"/>
    <s v="Taiwan"/>
    <s v="Kaohsiung"/>
    <x v="36"/>
    <x v="0"/>
    <s v="Direct"/>
    <n v="10"/>
    <n v="10"/>
    <n v="20"/>
  </r>
  <r>
    <s v="Export"/>
    <s v="East Asia"/>
    <s v="Taiwan"/>
    <s v="Kaohsiung"/>
    <x v="57"/>
    <x v="0"/>
    <s v="Direct"/>
    <n v="4"/>
    <n v="4"/>
    <n v="83.457400000000007"/>
  </r>
  <r>
    <s v="Export"/>
    <s v="East Asia"/>
    <s v="Taiwan"/>
    <s v="Kaohsiung"/>
    <x v="53"/>
    <x v="0"/>
    <s v="Direct"/>
    <n v="30"/>
    <n v="30"/>
    <n v="606.91"/>
  </r>
  <r>
    <s v="Export"/>
    <s v="East Asia"/>
    <s v="Taiwan"/>
    <s v="Kaohsiung"/>
    <x v="6"/>
    <x v="0"/>
    <s v="Direct"/>
    <n v="4"/>
    <n v="7"/>
    <n v="44.274000000000001"/>
  </r>
  <r>
    <s v="Export"/>
    <s v="East Asia"/>
    <s v="Taiwan"/>
    <s v="Keelung"/>
    <x v="14"/>
    <x v="0"/>
    <s v="Direct"/>
    <n v="1"/>
    <n v="1"/>
    <n v="2.1539999999999999"/>
  </r>
  <r>
    <s v="Export"/>
    <s v="East Asia"/>
    <s v="Taiwan"/>
    <s v="Keelung"/>
    <x v="76"/>
    <x v="0"/>
    <s v="Direct"/>
    <n v="1"/>
    <n v="1"/>
    <n v="22.9"/>
  </r>
  <r>
    <s v="Export"/>
    <s v="East Asia"/>
    <s v="Taiwan"/>
    <s v="Keelung"/>
    <x v="51"/>
    <x v="0"/>
    <s v="Direct"/>
    <n v="21"/>
    <n v="21"/>
    <n v="435.72"/>
  </r>
  <r>
    <s v="Export"/>
    <s v="East Asia"/>
    <s v="Taiwan"/>
    <s v="Taichung"/>
    <x v="7"/>
    <x v="0"/>
    <s v="Direct"/>
    <n v="1"/>
    <n v="2"/>
    <n v="10.478"/>
  </r>
  <r>
    <s v="Export"/>
    <s v="East Asia"/>
    <s v="Taiwan"/>
    <s v="Taichung"/>
    <x v="24"/>
    <x v="0"/>
    <s v="Direct"/>
    <n v="1"/>
    <n v="1"/>
    <n v="20.45"/>
  </r>
  <r>
    <s v="Export"/>
    <s v="East Asia"/>
    <s v="Taiwan"/>
    <s v="Taichung"/>
    <x v="23"/>
    <x v="0"/>
    <s v="Direct"/>
    <n v="4"/>
    <n v="4"/>
    <n v="65.425600000000003"/>
  </r>
  <r>
    <s v="Export"/>
    <s v="East Asia"/>
    <s v="Taiwan"/>
    <s v="Taichung"/>
    <x v="59"/>
    <x v="0"/>
    <s v="Direct"/>
    <n v="58"/>
    <n v="116"/>
    <n v="1447.8198"/>
  </r>
  <r>
    <s v="Export"/>
    <s v="East Asia"/>
    <s v="Taiwan"/>
    <s v="Taichung"/>
    <x v="15"/>
    <x v="0"/>
    <s v="Direct"/>
    <n v="5"/>
    <n v="10"/>
    <n v="128.35"/>
  </r>
  <r>
    <s v="Export"/>
    <s v="East Asia"/>
    <s v="Taiwan"/>
    <s v="Taichung"/>
    <x v="34"/>
    <x v="0"/>
    <s v="Direct"/>
    <n v="10"/>
    <n v="10"/>
    <n v="247.66"/>
  </r>
  <r>
    <s v="Export"/>
    <s v="Middle East"/>
    <s v="Saudi Arabia"/>
    <s v="Ad Dammam"/>
    <x v="0"/>
    <x v="0"/>
    <s v="Direct"/>
    <n v="2"/>
    <n v="3"/>
    <n v="6.5590000000000002"/>
  </r>
  <r>
    <s v="Export"/>
    <s v="Middle East"/>
    <s v="Saudi Arabia"/>
    <s v="Ad Dammam"/>
    <x v="14"/>
    <x v="0"/>
    <s v="Direct"/>
    <n v="1"/>
    <n v="1"/>
    <n v="4.2"/>
  </r>
  <r>
    <s v="Export"/>
    <s v="Middle East"/>
    <s v="Saudi Arabia"/>
    <s v="Jeddah"/>
    <x v="3"/>
    <x v="0"/>
    <s v="Direct"/>
    <n v="1"/>
    <n v="1"/>
    <n v="18.687999999999999"/>
  </r>
  <r>
    <s v="Export"/>
    <s v="Middle East"/>
    <s v="Saudi Arabia"/>
    <s v="Jeddah"/>
    <x v="9"/>
    <x v="0"/>
    <s v="Direct"/>
    <n v="8"/>
    <n v="16"/>
    <n v="92.94"/>
  </r>
  <r>
    <s v="Export"/>
    <s v="Middle East"/>
    <s v="Saudi Arabia"/>
    <s v="Jeddah"/>
    <x v="60"/>
    <x v="0"/>
    <s v="Direct"/>
    <n v="7"/>
    <n v="7"/>
    <n v="147.429"/>
  </r>
  <r>
    <s v="Export"/>
    <s v="Middle East"/>
    <s v="Saudi Arabia"/>
    <s v="Jeddah"/>
    <x v="0"/>
    <x v="0"/>
    <s v="Direct"/>
    <n v="1"/>
    <n v="2"/>
    <n v="5.6619999999999999"/>
  </r>
  <r>
    <s v="Export"/>
    <s v="Middle East"/>
    <s v="Saudi Arabia"/>
    <s v="Jeddah"/>
    <x v="13"/>
    <x v="0"/>
    <s v="Direct"/>
    <n v="2"/>
    <n v="3"/>
    <n v="9.2430000000000003"/>
  </r>
  <r>
    <s v="Export"/>
    <s v="Middle East"/>
    <s v="Saudi Arabia"/>
    <s v="Jeddah"/>
    <x v="51"/>
    <x v="0"/>
    <s v="Direct"/>
    <n v="11"/>
    <n v="11"/>
    <n v="227.84"/>
  </r>
  <r>
    <s v="Export"/>
    <s v="Middle East"/>
    <s v="Saudi Arabia"/>
    <s v="Jeddah"/>
    <x v="21"/>
    <x v="0"/>
    <s v="Direct"/>
    <n v="11"/>
    <n v="22"/>
    <n v="95.619"/>
  </r>
  <r>
    <s v="Export"/>
    <s v="Middle East"/>
    <s v="Saudi Arabia"/>
    <s v="Riyadh"/>
    <x v="0"/>
    <x v="0"/>
    <s v="Direct"/>
    <n v="2"/>
    <n v="2"/>
    <n v="7"/>
  </r>
  <r>
    <s v="Export"/>
    <s v="Middle East"/>
    <s v="United Arab Emirates"/>
    <s v="Dubai"/>
    <x v="10"/>
    <x v="0"/>
    <s v="Direct"/>
    <n v="1"/>
    <n v="2"/>
    <n v="20.76"/>
  </r>
  <r>
    <s v="Export"/>
    <s v="Middle East"/>
    <s v="United Arab Emirates"/>
    <s v="Dubai"/>
    <x v="24"/>
    <x v="0"/>
    <s v="Direct"/>
    <n v="65"/>
    <n v="130"/>
    <n v="1802.9870000000001"/>
  </r>
  <r>
    <s v="Export"/>
    <s v="Middle East"/>
    <s v="United Arab Emirates"/>
    <s v="Dubai"/>
    <x v="9"/>
    <x v="0"/>
    <s v="Direct"/>
    <n v="2"/>
    <n v="2"/>
    <n v="40.034999999999997"/>
  </r>
  <r>
    <s v="Export"/>
    <s v="Middle East"/>
    <s v="United Arab Emirates"/>
    <s v="Jebel Ali"/>
    <x v="4"/>
    <x v="0"/>
    <s v="Direct"/>
    <n v="1"/>
    <n v="1"/>
    <n v="14.599"/>
  </r>
  <r>
    <s v="Export"/>
    <s v="Middle East"/>
    <s v="United Arab Emirates"/>
    <s v="Jebel Ali"/>
    <x v="32"/>
    <x v="0"/>
    <s v="Direct"/>
    <n v="5"/>
    <n v="10"/>
    <n v="37.51"/>
  </r>
  <r>
    <s v="Export"/>
    <s v="Middle East"/>
    <s v="United Arab Emirates"/>
    <s v="Jebel Ali"/>
    <x v="58"/>
    <x v="0"/>
    <s v="Direct"/>
    <n v="1"/>
    <n v="2"/>
    <n v="22.24"/>
  </r>
  <r>
    <s v="Export"/>
    <s v="Middle East"/>
    <s v="United Arab Emirates"/>
    <s v="Jebel Ali"/>
    <x v="15"/>
    <x v="0"/>
    <s v="Direct"/>
    <n v="3"/>
    <n v="3"/>
    <n v="51.78"/>
  </r>
  <r>
    <s v="Export"/>
    <s v="Middle East"/>
    <s v="United Arab Emirates"/>
    <s v="Jebel Ali"/>
    <x v="80"/>
    <x v="1"/>
    <s v="Direct"/>
    <n v="39000"/>
    <n v="0"/>
    <n v="1950"/>
  </r>
  <r>
    <s v="Export"/>
    <s v="Middle East"/>
    <s v="United Arab Emirates"/>
    <s v="Jebel Ali"/>
    <x v="41"/>
    <x v="0"/>
    <s v="Direct"/>
    <n v="6"/>
    <n v="12"/>
    <n v="123.51"/>
  </r>
  <r>
    <s v="Export"/>
    <s v="Middle East"/>
    <s v="United Arab Emirates"/>
    <s v="Jebel Ali"/>
    <x v="34"/>
    <x v="0"/>
    <s v="Direct"/>
    <n v="41"/>
    <n v="41"/>
    <n v="1068.5999999999999"/>
  </r>
  <r>
    <s v="Export"/>
    <s v="Middle East"/>
    <s v="United Arab Emirates"/>
    <s v="Sharjah"/>
    <x v="1"/>
    <x v="0"/>
    <s v="Direct"/>
    <n v="34"/>
    <n v="68"/>
    <n v="842.9"/>
  </r>
  <r>
    <s v="Export"/>
    <s v="Middle East"/>
    <s v="United Arab Emirates"/>
    <s v="Sharjah"/>
    <x v="12"/>
    <x v="0"/>
    <s v="Direct"/>
    <n v="1"/>
    <n v="1"/>
    <n v="4.82"/>
  </r>
  <r>
    <s v="Export"/>
    <s v="Middle East"/>
    <s v="United Arab Emirates"/>
    <s v="Sharjah"/>
    <x v="21"/>
    <x v="0"/>
    <s v="Direct"/>
    <n v="7"/>
    <n v="14"/>
    <n v="144.28"/>
  </r>
  <r>
    <s v="Export"/>
    <s v="Middle East"/>
    <s v="Yemen Democratic Republic"/>
    <s v="Aden"/>
    <x v="34"/>
    <x v="2"/>
    <s v="Direct"/>
    <n v="7"/>
    <n v="0"/>
    <n v="120500"/>
  </r>
  <r>
    <s v="Export"/>
    <s v="New Zealand"/>
    <s v="New Zealand"/>
    <s v="Auckland"/>
    <x v="3"/>
    <x v="0"/>
    <s v="Direct"/>
    <n v="27"/>
    <n v="29"/>
    <n v="652.23170000000005"/>
  </r>
  <r>
    <s v="Export"/>
    <s v="New Zealand"/>
    <s v="New Zealand"/>
    <s v="Auckland"/>
    <x v="82"/>
    <x v="0"/>
    <s v="Direct"/>
    <n v="138"/>
    <n v="138"/>
    <n v="3395.12"/>
  </r>
  <r>
    <s v="Export"/>
    <s v="New Zealand"/>
    <s v="New Zealand"/>
    <s v="Auckland"/>
    <x v="23"/>
    <x v="0"/>
    <s v="Direct"/>
    <n v="15"/>
    <n v="24"/>
    <n v="314.26690000000002"/>
  </r>
  <r>
    <s v="Export"/>
    <s v="New Zealand"/>
    <s v="New Zealand"/>
    <s v="Auckland"/>
    <x v="59"/>
    <x v="0"/>
    <s v="Direct"/>
    <n v="2"/>
    <n v="4"/>
    <n v="58"/>
  </r>
  <r>
    <s v="Export"/>
    <s v="New Zealand"/>
    <s v="New Zealand"/>
    <s v="Auckland"/>
    <x v="9"/>
    <x v="0"/>
    <s v="Transhipment"/>
    <n v="1"/>
    <n v="1"/>
    <n v="16.170000000000002"/>
  </r>
  <r>
    <s v="Export"/>
    <s v="New Zealand"/>
    <s v="New Zealand"/>
    <s v="Auckland"/>
    <x v="60"/>
    <x v="0"/>
    <s v="Direct"/>
    <n v="1"/>
    <n v="1"/>
    <n v="27.053999999999998"/>
  </r>
  <r>
    <s v="Export"/>
    <s v="East Asia"/>
    <s v="Taiwan"/>
    <s v="Taipei"/>
    <x v="6"/>
    <x v="1"/>
    <s v="Direct"/>
    <n v="4"/>
    <n v="0"/>
    <n v="87.66"/>
  </r>
  <r>
    <s v="Export"/>
    <s v="Eastern Europe and Russia"/>
    <s v="Bulgaria"/>
    <s v="Sofia"/>
    <x v="9"/>
    <x v="0"/>
    <s v="Direct"/>
    <n v="2"/>
    <n v="3"/>
    <n v="42.59"/>
  </r>
  <r>
    <s v="Export"/>
    <s v="Eastern Europe and Russia"/>
    <s v="Bulgaria"/>
    <s v="Varna"/>
    <x v="17"/>
    <x v="0"/>
    <s v="Direct"/>
    <n v="1"/>
    <n v="2"/>
    <n v="21.018000000000001"/>
  </r>
  <r>
    <s v="Export"/>
    <s v="Eastern Europe and Russia"/>
    <s v="Georgia"/>
    <s v="Poti"/>
    <x v="9"/>
    <x v="0"/>
    <s v="Direct"/>
    <n v="7"/>
    <n v="14"/>
    <n v="152.13"/>
  </r>
  <r>
    <s v="Export"/>
    <s v="Eastern Europe and Russia"/>
    <s v="Georgia"/>
    <s v="Poti"/>
    <x v="11"/>
    <x v="0"/>
    <s v="Direct"/>
    <n v="1"/>
    <n v="1"/>
    <n v="5.6539999999999999"/>
  </r>
  <r>
    <s v="Export"/>
    <s v="Eastern Europe and Russia"/>
    <s v="Georgia"/>
    <s v="Poti"/>
    <x v="18"/>
    <x v="0"/>
    <s v="Direct"/>
    <n v="1"/>
    <n v="2"/>
    <n v="25.6"/>
  </r>
  <r>
    <s v="Export"/>
    <s v="Eastern Europe and Russia"/>
    <s v="Lithuania"/>
    <s v="Klaipeda"/>
    <x v="36"/>
    <x v="0"/>
    <s v="Direct"/>
    <n v="14"/>
    <n v="14"/>
    <n v="28"/>
  </r>
  <r>
    <s v="Export"/>
    <s v="Eastern Europe and Russia"/>
    <s v="Lithuania"/>
    <s v="Klaipeda"/>
    <x v="45"/>
    <x v="0"/>
    <s v="Direct"/>
    <n v="3"/>
    <n v="3"/>
    <n v="59.44"/>
  </r>
  <r>
    <s v="Export"/>
    <s v="Eastern Europe and Russia"/>
    <s v="Lithuania"/>
    <s v="Klaipeda"/>
    <x v="14"/>
    <x v="0"/>
    <s v="Direct"/>
    <n v="1"/>
    <n v="1"/>
    <n v="3.5150000000000001"/>
  </r>
  <r>
    <s v="Export"/>
    <s v="Eastern Europe and Russia"/>
    <s v="Russia"/>
    <s v="Novorossiysk"/>
    <x v="9"/>
    <x v="0"/>
    <s v="Direct"/>
    <n v="1"/>
    <n v="2"/>
    <n v="20.119"/>
  </r>
  <r>
    <s v="Export"/>
    <s v="Eastern Europe and Russia"/>
    <s v="Russia"/>
    <s v="Vladivostok"/>
    <x v="3"/>
    <x v="0"/>
    <s v="Direct"/>
    <n v="2"/>
    <n v="2"/>
    <n v="23.073"/>
  </r>
  <r>
    <s v="Export"/>
    <s v="Indian Ocean Islands"/>
    <s v="Christmas Island"/>
    <s v="Christmas Island "/>
    <x v="16"/>
    <x v="1"/>
    <s v="Direct"/>
    <n v="4"/>
    <n v="0"/>
    <n v="3.92"/>
  </r>
  <r>
    <s v="Export"/>
    <s v="Indian Ocean Islands"/>
    <s v="Christmas Island"/>
    <s v="Christmas Island "/>
    <x v="1"/>
    <x v="0"/>
    <s v="Direct"/>
    <n v="5"/>
    <n v="5"/>
    <n v="29.385000000000002"/>
  </r>
  <r>
    <s v="Export"/>
    <s v="Indian Ocean Islands"/>
    <s v="Christmas Island"/>
    <s v="Christmas Island "/>
    <x v="27"/>
    <x v="0"/>
    <s v="Direct"/>
    <n v="29"/>
    <n v="29"/>
    <n v="389.041"/>
  </r>
  <r>
    <s v="Export"/>
    <s v="Indian Ocean Islands"/>
    <s v="Christmas Island"/>
    <s v="Christmas Island "/>
    <x v="20"/>
    <x v="0"/>
    <s v="Direct"/>
    <n v="1"/>
    <n v="1"/>
    <n v="7.2389999999999999"/>
  </r>
  <r>
    <s v="Export"/>
    <s v="Indian Ocean Islands"/>
    <s v="Cocos Island"/>
    <s v="Cocos Island "/>
    <x v="7"/>
    <x v="0"/>
    <s v="Direct"/>
    <n v="9"/>
    <n v="9"/>
    <n v="113.23"/>
  </r>
  <r>
    <s v="Export"/>
    <s v="Indian Ocean Islands"/>
    <s v="Cocos Island"/>
    <s v="Cocos Island "/>
    <x v="4"/>
    <x v="0"/>
    <s v="Direct"/>
    <n v="5"/>
    <n v="5"/>
    <n v="71.847999999999999"/>
  </r>
  <r>
    <s v="Export"/>
    <s v="Indian Ocean Islands"/>
    <s v="Cocos Island"/>
    <s v="Cocos Island "/>
    <x v="21"/>
    <x v="0"/>
    <s v="Direct"/>
    <n v="1"/>
    <n v="1"/>
    <n v="5.5"/>
  </r>
  <r>
    <s v="Export"/>
    <s v="Indian Ocean Islands"/>
    <s v="Cocos Island"/>
    <s v="Cocos Island "/>
    <x v="6"/>
    <x v="0"/>
    <s v="Direct"/>
    <n v="7"/>
    <n v="7"/>
    <n v="58.564999999999998"/>
  </r>
  <r>
    <s v="Export"/>
    <s v="Indian Ocean Islands"/>
    <s v="Maldive Islands"/>
    <s v="Male"/>
    <x v="63"/>
    <x v="0"/>
    <s v="Direct"/>
    <n v="9"/>
    <n v="9"/>
    <n v="198.62039999999999"/>
  </r>
  <r>
    <s v="Export"/>
    <s v="Indian Ocean Islands"/>
    <s v="Maldive Islands"/>
    <s v="Male"/>
    <x v="24"/>
    <x v="0"/>
    <s v="Direct"/>
    <n v="8"/>
    <n v="8"/>
    <n v="105.599"/>
  </r>
  <r>
    <s v="Export"/>
    <s v="Indian Ocean Islands"/>
    <s v="Mauritius"/>
    <s v="Port Louis"/>
    <x v="9"/>
    <x v="0"/>
    <s v="Direct"/>
    <n v="3"/>
    <n v="6"/>
    <n v="54.96"/>
  </r>
  <r>
    <s v="Export"/>
    <s v="Indian Ocean Islands"/>
    <s v="Reunion"/>
    <s v="Pointe Des Galets"/>
    <x v="30"/>
    <x v="0"/>
    <s v="Direct"/>
    <n v="1"/>
    <n v="1"/>
    <n v="10.039999999999999"/>
  </r>
  <r>
    <s v="Export"/>
    <s v="Indian Ocean Islands"/>
    <s v="Reunion"/>
    <s v="Pointe Des Galets"/>
    <x v="21"/>
    <x v="0"/>
    <s v="Direct"/>
    <n v="8"/>
    <n v="16"/>
    <n v="88.869"/>
  </r>
  <r>
    <s v="Export"/>
    <s v="Japan"/>
    <s v="Japan"/>
    <s v="Etajima"/>
    <x v="40"/>
    <x v="2"/>
    <s v="Direct"/>
    <n v="3"/>
    <n v="0"/>
    <n v="18900"/>
  </r>
  <r>
    <s v="Export"/>
    <s v="Japan"/>
    <s v="Japan"/>
    <s v="Hakata"/>
    <x v="75"/>
    <x v="0"/>
    <s v="Direct"/>
    <n v="1"/>
    <n v="1"/>
    <n v="8.2650000000000006"/>
  </r>
  <r>
    <s v="Export"/>
    <s v="Japan"/>
    <s v="Japan"/>
    <s v="Hakata"/>
    <x v="79"/>
    <x v="0"/>
    <s v="Direct"/>
    <n v="56"/>
    <n v="112"/>
    <n v="1399"/>
  </r>
  <r>
    <s v="Export"/>
    <s v="Japan"/>
    <s v="Japan"/>
    <s v="Hakata"/>
    <x v="50"/>
    <x v="0"/>
    <s v="Direct"/>
    <n v="15"/>
    <n v="15"/>
    <n v="300"/>
  </r>
  <r>
    <s v="Export"/>
    <s v="Japan"/>
    <s v="Japan"/>
    <s v="Hososhima"/>
    <x v="59"/>
    <x v="0"/>
    <s v="Direct"/>
    <n v="35"/>
    <n v="70"/>
    <n v="891.26"/>
  </r>
  <r>
    <s v="Export"/>
    <s v="Japan"/>
    <s v="Japan"/>
    <s v="Imari"/>
    <x v="59"/>
    <x v="0"/>
    <s v="Direct"/>
    <n v="28"/>
    <n v="56"/>
    <n v="723.89"/>
  </r>
  <r>
    <s v="Export"/>
    <s v="East Asia"/>
    <s v="China"/>
    <s v="Tianjinxingang"/>
    <x v="32"/>
    <x v="0"/>
    <s v="Direct"/>
    <n v="1"/>
    <n v="2"/>
    <n v="5.7484999999999999"/>
  </r>
  <r>
    <s v="Export"/>
    <s v="East Asia"/>
    <s v="China"/>
    <s v="Tianjinxingang"/>
    <x v="58"/>
    <x v="0"/>
    <s v="Direct"/>
    <n v="26"/>
    <n v="35"/>
    <n v="534.55439999999999"/>
  </r>
  <r>
    <s v="Export"/>
    <s v="East Asia"/>
    <s v="China"/>
    <s v="Tianjinxingang"/>
    <x v="49"/>
    <x v="0"/>
    <s v="Direct"/>
    <n v="1"/>
    <n v="1"/>
    <n v="17.668500000000002"/>
  </r>
  <r>
    <s v="Export"/>
    <s v="East Asia"/>
    <s v="China"/>
    <s v="Tianjinxingang"/>
    <x v="50"/>
    <x v="0"/>
    <s v="Direct"/>
    <n v="1436"/>
    <n v="1443"/>
    <n v="27388.8698"/>
  </r>
  <r>
    <s v="Export"/>
    <s v="East Asia"/>
    <s v="China"/>
    <s v="Tianjinxingang"/>
    <x v="15"/>
    <x v="0"/>
    <s v="Direct"/>
    <n v="78"/>
    <n v="156"/>
    <n v="2027.71"/>
  </r>
  <r>
    <s v="Export"/>
    <s v="East Asia"/>
    <s v="China"/>
    <s v="Tianjinxingang"/>
    <x v="2"/>
    <x v="0"/>
    <s v="Direct"/>
    <n v="1"/>
    <n v="2"/>
    <n v="12"/>
  </r>
  <r>
    <s v="Export"/>
    <s v="East Asia"/>
    <s v="China"/>
    <s v="Tianjinxingang"/>
    <x v="34"/>
    <x v="0"/>
    <s v="Direct"/>
    <n v="60"/>
    <n v="60"/>
    <n v="1482.35"/>
  </r>
  <r>
    <s v="Export"/>
    <s v="East Asia"/>
    <s v="China"/>
    <s v="WEIHAI"/>
    <x v="15"/>
    <x v="0"/>
    <s v="Direct"/>
    <n v="16"/>
    <n v="32"/>
    <n v="413.97"/>
  </r>
  <r>
    <s v="Export"/>
    <s v="East Asia"/>
    <s v="China"/>
    <s v="Wuhan"/>
    <x v="32"/>
    <x v="0"/>
    <s v="Direct"/>
    <n v="1"/>
    <n v="1"/>
    <n v="1.56"/>
  </r>
  <r>
    <s v="Export"/>
    <s v="East Asia"/>
    <s v="China"/>
    <s v="Wuzhou"/>
    <x v="50"/>
    <x v="0"/>
    <s v="Direct"/>
    <n v="812"/>
    <n v="812"/>
    <n v="15405.2"/>
  </r>
  <r>
    <s v="Export"/>
    <s v="East Asia"/>
    <s v="China"/>
    <s v="Xiamen"/>
    <x v="3"/>
    <x v="0"/>
    <s v="Direct"/>
    <n v="9"/>
    <n v="9"/>
    <n v="179.35300000000001"/>
  </r>
  <r>
    <s v="Export"/>
    <s v="East Asia"/>
    <s v="China"/>
    <s v="Xiamen"/>
    <x v="63"/>
    <x v="0"/>
    <s v="Direct"/>
    <n v="3"/>
    <n v="3"/>
    <n v="67.319999999999993"/>
  </r>
  <r>
    <s v="Export"/>
    <s v="East Asia"/>
    <s v="China"/>
    <s v="Xiamen"/>
    <x v="60"/>
    <x v="0"/>
    <s v="Direct"/>
    <n v="156"/>
    <n v="156"/>
    <n v="3510.9349999999999"/>
  </r>
  <r>
    <s v="Export"/>
    <s v="East Asia"/>
    <s v="China"/>
    <s v="Xiamen"/>
    <x v="5"/>
    <x v="0"/>
    <s v="Direct"/>
    <n v="1"/>
    <n v="1"/>
    <n v="24.484999999999999"/>
  </r>
  <r>
    <s v="Export"/>
    <s v="East Asia"/>
    <s v="China"/>
    <s v="Xiamen"/>
    <x v="51"/>
    <x v="0"/>
    <s v="Direct"/>
    <n v="3"/>
    <n v="3"/>
    <n v="62.04"/>
  </r>
  <r>
    <s v="Export"/>
    <s v="East Asia"/>
    <s v="China"/>
    <s v="Xiamen"/>
    <x v="21"/>
    <x v="0"/>
    <s v="Direct"/>
    <n v="1"/>
    <n v="2"/>
    <n v="14.329000000000001"/>
  </r>
  <r>
    <s v="Export"/>
    <s v="East Asia"/>
    <s v="China"/>
    <s v="Xiamen"/>
    <x v="48"/>
    <x v="0"/>
    <s v="Direct"/>
    <n v="10"/>
    <n v="11"/>
    <n v="155.00720000000001"/>
  </r>
  <r>
    <s v="Export"/>
    <s v="East Asia"/>
    <s v="China"/>
    <s v="Xingang"/>
    <x v="9"/>
    <x v="0"/>
    <s v="Direct"/>
    <n v="19"/>
    <n v="19"/>
    <n v="392.58"/>
  </r>
  <r>
    <s v="Export"/>
    <s v="East Asia"/>
    <s v="China"/>
    <s v="Yantian"/>
    <x v="83"/>
    <x v="0"/>
    <s v="Direct"/>
    <n v="2"/>
    <n v="4"/>
    <n v="26.84"/>
  </r>
  <r>
    <s v="Export"/>
    <s v="East Asia"/>
    <s v="China"/>
    <s v="Zhangjiagang"/>
    <x v="53"/>
    <x v="0"/>
    <s v="Direct"/>
    <n v="375"/>
    <n v="375"/>
    <n v="7588.085"/>
  </r>
  <r>
    <s v="Export"/>
    <s v="East Asia"/>
    <s v="China"/>
    <s v="ZHANJIANG"/>
    <x v="60"/>
    <x v="0"/>
    <s v="Direct"/>
    <n v="38"/>
    <n v="38"/>
    <n v="934.76"/>
  </r>
  <r>
    <s v="Export"/>
    <s v="East Asia"/>
    <s v="China"/>
    <s v="Zhaoqing"/>
    <x v="34"/>
    <x v="0"/>
    <s v="Direct"/>
    <n v="173"/>
    <n v="173"/>
    <n v="4281.88"/>
  </r>
  <r>
    <s v="Export"/>
    <s v="East Asia"/>
    <s v="China"/>
    <s v="Zhengzhous"/>
    <x v="22"/>
    <x v="0"/>
    <s v="Direct"/>
    <n v="3"/>
    <n v="3"/>
    <n v="53.094000000000001"/>
  </r>
  <r>
    <s v="Export"/>
    <s v="East Asia"/>
    <s v="China"/>
    <s v="Zhuhai"/>
    <x v="48"/>
    <x v="0"/>
    <s v="Direct"/>
    <n v="1"/>
    <n v="1"/>
    <n v="20.3"/>
  </r>
  <r>
    <s v="Export"/>
    <s v="East Asia"/>
    <s v="Hong Kong"/>
    <s v="Hong Kong"/>
    <x v="29"/>
    <x v="0"/>
    <s v="Direct"/>
    <n v="5"/>
    <n v="5"/>
    <n v="57.185000000000002"/>
  </r>
  <r>
    <s v="Export"/>
    <s v="East Asia"/>
    <s v="Hong Kong"/>
    <s v="Hong Kong"/>
    <x v="30"/>
    <x v="0"/>
    <s v="Direct"/>
    <n v="4"/>
    <n v="4"/>
    <n v="92.04"/>
  </r>
  <r>
    <s v="Export"/>
    <s v="East Asia"/>
    <s v="Hong Kong"/>
    <s v="Hong Kong"/>
    <x v="23"/>
    <x v="0"/>
    <s v="Direct"/>
    <n v="40"/>
    <n v="72"/>
    <n v="913.00609999999995"/>
  </r>
  <r>
    <s v="Export"/>
    <s v="East Asia"/>
    <s v="Hong Kong"/>
    <s v="Hong Kong"/>
    <x v="59"/>
    <x v="0"/>
    <s v="Direct"/>
    <n v="3"/>
    <n v="6"/>
    <n v="52.295000000000002"/>
  </r>
  <r>
    <s v="Export"/>
    <s v="East Asia"/>
    <s v="Hong Kong"/>
    <s v="Hong Kong"/>
    <x v="1"/>
    <x v="0"/>
    <s v="Direct"/>
    <n v="9"/>
    <n v="12"/>
    <n v="109.221"/>
  </r>
  <r>
    <s v="Export"/>
    <s v="East Asia"/>
    <s v="Hong Kong"/>
    <s v="Hong Kong"/>
    <x v="15"/>
    <x v="0"/>
    <s v="Direct"/>
    <n v="7"/>
    <n v="11"/>
    <n v="142.86000000000001"/>
  </r>
  <r>
    <s v="Export"/>
    <s v="East Asia"/>
    <s v="Korea, Republic of"/>
    <s v="Busan"/>
    <x v="16"/>
    <x v="0"/>
    <s v="Direct"/>
    <n v="8"/>
    <n v="8"/>
    <n v="145.10499999999999"/>
  </r>
  <r>
    <s v="Export"/>
    <s v="East Asia"/>
    <s v="Korea, Republic of"/>
    <s v="Busan"/>
    <x v="9"/>
    <x v="0"/>
    <s v="Direct"/>
    <n v="1"/>
    <n v="1"/>
    <n v="22.43"/>
  </r>
  <r>
    <s v="Export"/>
    <s v="East Asia"/>
    <s v="Korea, Republic of"/>
    <s v="Busan"/>
    <x v="27"/>
    <x v="0"/>
    <s v="Direct"/>
    <n v="1"/>
    <n v="1"/>
    <n v="7.1315999999999997"/>
  </r>
  <r>
    <s v="Export"/>
    <s v="New Zealand"/>
    <s v="New Zealand"/>
    <s v="Auckland"/>
    <x v="11"/>
    <x v="0"/>
    <s v="Direct"/>
    <n v="8"/>
    <n v="9"/>
    <n v="40.841900000000003"/>
  </r>
  <r>
    <s v="Export"/>
    <s v="New Zealand"/>
    <s v="New Zealand"/>
    <s v="Auckland"/>
    <x v="26"/>
    <x v="1"/>
    <s v="Direct"/>
    <n v="12"/>
    <n v="0"/>
    <n v="17.533999999999999"/>
  </r>
  <r>
    <s v="Export"/>
    <s v="New Zealand"/>
    <s v="New Zealand"/>
    <s v="Auckland"/>
    <x v="65"/>
    <x v="0"/>
    <s v="Direct"/>
    <n v="1"/>
    <n v="2"/>
    <n v="25.7"/>
  </r>
  <r>
    <s v="Export"/>
    <s v="New Zealand"/>
    <s v="New Zealand"/>
    <s v="Auckland"/>
    <x v="27"/>
    <x v="0"/>
    <s v="Direct"/>
    <n v="25"/>
    <n v="31"/>
    <n v="229.9496"/>
  </r>
  <r>
    <s v="Export"/>
    <s v="New Zealand"/>
    <s v="New Zealand"/>
    <s v="Auckland"/>
    <x v="8"/>
    <x v="1"/>
    <s v="Direct"/>
    <n v="55"/>
    <n v="0"/>
    <n v="380.52300000000002"/>
  </r>
  <r>
    <s v="Export"/>
    <s v="New Zealand"/>
    <s v="New Zealand"/>
    <s v="Auckland"/>
    <x v="0"/>
    <x v="0"/>
    <s v="Direct"/>
    <n v="44"/>
    <n v="71"/>
    <n v="262.661"/>
  </r>
  <r>
    <s v="Export"/>
    <s v="New Zealand"/>
    <s v="New Zealand"/>
    <s v="Auckland"/>
    <x v="13"/>
    <x v="0"/>
    <s v="Direct"/>
    <n v="10"/>
    <n v="18"/>
    <n v="69.536000000000001"/>
  </r>
  <r>
    <s v="Export"/>
    <s v="New Zealand"/>
    <s v="New Zealand"/>
    <s v="Auckland"/>
    <x v="14"/>
    <x v="0"/>
    <s v="Direct"/>
    <n v="1"/>
    <n v="1"/>
    <n v="3.1669999999999998"/>
  </r>
  <r>
    <s v="Export"/>
    <s v="New Zealand"/>
    <s v="New Zealand"/>
    <s v="Auckland"/>
    <x v="18"/>
    <x v="0"/>
    <s v="Direct"/>
    <n v="1"/>
    <n v="2"/>
    <n v="23.395"/>
  </r>
  <r>
    <s v="Export"/>
    <s v="New Zealand"/>
    <s v="New Zealand"/>
    <s v="Auckland"/>
    <x v="48"/>
    <x v="0"/>
    <s v="Direct"/>
    <n v="3"/>
    <n v="4"/>
    <n v="43.506"/>
  </r>
  <r>
    <s v="Export"/>
    <s v="New Zealand"/>
    <s v="New Zealand"/>
    <s v="Bluff"/>
    <x v="0"/>
    <x v="0"/>
    <s v="Direct"/>
    <n v="1"/>
    <n v="2"/>
    <n v="2.1"/>
  </r>
  <r>
    <s v="Export"/>
    <s v="New Zealand"/>
    <s v="New Zealand"/>
    <s v="Lyttelton"/>
    <x v="3"/>
    <x v="0"/>
    <s v="Direct"/>
    <n v="109"/>
    <n v="109"/>
    <n v="2787.52"/>
  </r>
  <r>
    <s v="Export"/>
    <s v="New Zealand"/>
    <s v="New Zealand"/>
    <s v="Lyttelton"/>
    <x v="82"/>
    <x v="0"/>
    <s v="Direct"/>
    <n v="25"/>
    <n v="25"/>
    <n v="619.36"/>
  </r>
  <r>
    <s v="Export"/>
    <s v="New Zealand"/>
    <s v="New Zealand"/>
    <s v="Lyttelton"/>
    <x v="23"/>
    <x v="0"/>
    <s v="Direct"/>
    <n v="4"/>
    <n v="5"/>
    <n v="79.349299999999999"/>
  </r>
  <r>
    <s v="Export"/>
    <s v="New Zealand"/>
    <s v="New Zealand"/>
    <s v="Lyttelton"/>
    <x v="60"/>
    <x v="0"/>
    <s v="Direct"/>
    <n v="6"/>
    <n v="6"/>
    <n v="159.1"/>
  </r>
  <r>
    <s v="Export"/>
    <s v="New Zealand"/>
    <s v="New Zealand"/>
    <s v="Lyttelton"/>
    <x v="12"/>
    <x v="0"/>
    <s v="Direct"/>
    <n v="1"/>
    <n v="2"/>
    <n v="8.5"/>
  </r>
  <r>
    <s v="Export"/>
    <s v="New Zealand"/>
    <s v="New Zealand"/>
    <s v="Lyttelton"/>
    <x v="0"/>
    <x v="0"/>
    <s v="Direct"/>
    <n v="33"/>
    <n v="54"/>
    <n v="145.3434"/>
  </r>
  <r>
    <s v="Export"/>
    <s v="New Zealand"/>
    <s v="New Zealand"/>
    <s v="Lyttelton"/>
    <x v="13"/>
    <x v="0"/>
    <s v="Direct"/>
    <n v="4"/>
    <n v="5"/>
    <n v="23.875"/>
  </r>
  <r>
    <s v="Export"/>
    <s v="New Zealand"/>
    <s v="New Zealand"/>
    <s v="Metroport / Auckland"/>
    <x v="1"/>
    <x v="0"/>
    <s v="Direct"/>
    <n v="2"/>
    <n v="2"/>
    <n v="7.22"/>
  </r>
  <r>
    <s v="Export"/>
    <s v="New Zealand"/>
    <s v="New Zealand"/>
    <s v="Metroport / Auckland"/>
    <x v="49"/>
    <x v="0"/>
    <s v="Direct"/>
    <n v="1"/>
    <n v="2"/>
    <n v="20.499300000000002"/>
  </r>
  <r>
    <s v="Export"/>
    <s v="New Zealand"/>
    <s v="New Zealand"/>
    <s v="Metroport / Auckland"/>
    <x v="2"/>
    <x v="0"/>
    <s v="Direct"/>
    <n v="2"/>
    <n v="3"/>
    <n v="33.451999999999998"/>
  </r>
  <r>
    <s v="Export"/>
    <s v="New Zealand"/>
    <s v="New Zealand"/>
    <s v="Napier"/>
    <x v="3"/>
    <x v="0"/>
    <s v="Direct"/>
    <n v="10"/>
    <n v="10"/>
    <n v="263.12"/>
  </r>
  <r>
    <s v="Export"/>
    <s v="New Zealand"/>
    <s v="New Zealand"/>
    <s v="Napier"/>
    <x v="47"/>
    <x v="1"/>
    <s v="Direct"/>
    <n v="3"/>
    <n v="0"/>
    <n v="185.1"/>
  </r>
  <r>
    <s v="Export"/>
    <s v="New Zealand"/>
    <s v="New Zealand"/>
    <s v="Napier"/>
    <x v="60"/>
    <x v="0"/>
    <s v="Direct"/>
    <n v="1"/>
    <n v="1"/>
    <n v="30"/>
  </r>
  <r>
    <s v="Export"/>
    <s v="New Zealand"/>
    <s v="New Zealand"/>
    <s v="Napier"/>
    <x v="0"/>
    <x v="0"/>
    <s v="Direct"/>
    <n v="11"/>
    <n v="19"/>
    <n v="57.46"/>
  </r>
  <r>
    <s v="Export"/>
    <s v="New Zealand"/>
    <s v="New Zealand"/>
    <s v="Napier"/>
    <x v="13"/>
    <x v="0"/>
    <s v="Direct"/>
    <n v="2"/>
    <n v="4"/>
    <n v="7.9779999999999998"/>
  </r>
  <r>
    <s v="Export"/>
    <s v="New Zealand"/>
    <s v="New Zealand"/>
    <s v="Nelson"/>
    <x v="3"/>
    <x v="0"/>
    <s v="Direct"/>
    <n v="6"/>
    <n v="6"/>
    <n v="152.88"/>
  </r>
  <r>
    <s v="Export"/>
    <s v="New Zealand"/>
    <s v="New Zealand"/>
    <s v="Nelson"/>
    <x v="0"/>
    <x v="0"/>
    <s v="Direct"/>
    <n v="8"/>
    <n v="11"/>
    <n v="28.114999999999998"/>
  </r>
  <r>
    <s v="Export"/>
    <s v="New Zealand"/>
    <s v="New Zealand"/>
    <s v="Nelson"/>
    <x v="38"/>
    <x v="0"/>
    <s v="Direct"/>
    <n v="3"/>
    <n v="3"/>
    <n v="72.87"/>
  </r>
  <r>
    <s v="Export"/>
    <s v="New Zealand"/>
    <s v="New Zealand"/>
    <s v="Port Chalmers"/>
    <x v="1"/>
    <x v="0"/>
    <s v="Direct"/>
    <n v="2"/>
    <n v="3"/>
    <n v="9.9649999999999999"/>
  </r>
  <r>
    <s v="Export"/>
    <s v="New Zealand"/>
    <s v="New Zealand"/>
    <s v="Port Chalmers"/>
    <x v="60"/>
    <x v="0"/>
    <s v="Direct"/>
    <n v="2"/>
    <n v="3"/>
    <n v="56.97"/>
  </r>
  <r>
    <s v="Export"/>
    <s v="New Zealand"/>
    <s v="New Zealand"/>
    <s v="Port Chalmers"/>
    <x v="12"/>
    <x v="0"/>
    <s v="Direct"/>
    <n v="1"/>
    <n v="1"/>
    <n v="6"/>
  </r>
  <r>
    <s v="Export"/>
    <s v="New Zealand"/>
    <s v="New Zealand"/>
    <s v="Port Chalmers"/>
    <x v="0"/>
    <x v="0"/>
    <s v="Direct"/>
    <n v="19"/>
    <n v="29"/>
    <n v="97.527000000000001"/>
  </r>
  <r>
    <s v="Export"/>
    <s v="New Zealand"/>
    <s v="New Zealand"/>
    <s v="Tauranga"/>
    <x v="29"/>
    <x v="0"/>
    <s v="Direct"/>
    <n v="1"/>
    <n v="1"/>
    <n v="20.3"/>
  </r>
  <r>
    <s v="Export"/>
    <s v="New Zealand"/>
    <s v="New Zealand"/>
    <s v="Tauranga"/>
    <x v="36"/>
    <x v="0"/>
    <s v="Direct"/>
    <n v="10"/>
    <n v="16"/>
    <n v="34.799999999999997"/>
  </r>
  <r>
    <s v="Export"/>
    <s v="New Zealand"/>
    <s v="New Zealand"/>
    <s v="Tauranga"/>
    <x v="1"/>
    <x v="0"/>
    <s v="Direct"/>
    <n v="28"/>
    <n v="35"/>
    <n v="455.81799999999998"/>
  </r>
  <r>
    <s v="Export"/>
    <s v="New Zealand"/>
    <s v="New Zealand"/>
    <s v="Tauranga"/>
    <x v="49"/>
    <x v="0"/>
    <s v="Direct"/>
    <n v="2"/>
    <n v="4"/>
    <n v="37.308100000000003"/>
  </r>
  <r>
    <s v="Export"/>
    <s v="New Zealand"/>
    <s v="New Zealand"/>
    <s v="Tauranga"/>
    <x v="12"/>
    <x v="1"/>
    <s v="Direct"/>
    <n v="1"/>
    <n v="0"/>
    <n v="2.1"/>
  </r>
  <r>
    <s v="Export"/>
    <s v="New Zealand"/>
    <s v="New Zealand"/>
    <s v="Tauranga"/>
    <x v="12"/>
    <x v="0"/>
    <s v="Direct"/>
    <n v="6"/>
    <n v="12"/>
    <n v="30.382999999999999"/>
  </r>
  <r>
    <s v="Export"/>
    <s v="New Zealand"/>
    <s v="New Zealand"/>
    <s v="Tauranga"/>
    <x v="50"/>
    <x v="0"/>
    <s v="Direct"/>
    <n v="60"/>
    <n v="110"/>
    <n v="1382.5550000000001"/>
  </r>
  <r>
    <s v="Export"/>
    <s v="New Zealand"/>
    <s v="New Zealand"/>
    <s v="Tauranga"/>
    <x v="2"/>
    <x v="0"/>
    <s v="Direct"/>
    <n v="9"/>
    <n v="13"/>
    <n v="81.920199999999994"/>
  </r>
  <r>
    <s v="Export"/>
    <s v="New Zealand"/>
    <s v="New Zealand"/>
    <s v="Tauranga"/>
    <x v="34"/>
    <x v="0"/>
    <s v="Direct"/>
    <n v="27"/>
    <n v="27"/>
    <n v="669.49"/>
  </r>
  <r>
    <s v="Export"/>
    <s v="New Zealand"/>
    <s v="New Zealand"/>
    <s v="Timaru"/>
    <x v="9"/>
    <x v="0"/>
    <s v="Direct"/>
    <n v="3"/>
    <n v="6"/>
    <n v="49.56"/>
  </r>
  <r>
    <s v="Export"/>
    <s v="New Zealand"/>
    <s v="New Zealand"/>
    <s v="Timaru"/>
    <x v="60"/>
    <x v="0"/>
    <s v="Direct"/>
    <n v="1"/>
    <n v="1"/>
    <n v="29.5"/>
  </r>
  <r>
    <s v="Export"/>
    <s v="New Zealand"/>
    <s v="New Zealand"/>
    <s v="Wellington"/>
    <x v="1"/>
    <x v="1"/>
    <s v="Direct"/>
    <n v="1"/>
    <n v="0"/>
    <n v="48"/>
  </r>
  <r>
    <s v="Export"/>
    <s v="New Zealand"/>
    <s v="New Zealand"/>
    <s v="Wellington"/>
    <x v="6"/>
    <x v="0"/>
    <s v="Direct"/>
    <n v="1"/>
    <n v="1"/>
    <n v="15.036"/>
  </r>
  <r>
    <s v="Export"/>
    <s v="Scandinavia"/>
    <s v="Denmark"/>
    <s v="Aarhus"/>
    <x v="0"/>
    <x v="0"/>
    <s v="Direct"/>
    <n v="1"/>
    <n v="1"/>
    <n v="2.9159999999999999"/>
  </r>
  <r>
    <s v="Export"/>
    <s v="Scandinavia"/>
    <s v="Finland"/>
    <s v="Uleaborg (Oulu)"/>
    <x v="7"/>
    <x v="0"/>
    <s v="Direct"/>
    <n v="1"/>
    <n v="1"/>
    <n v="17.68"/>
  </r>
  <r>
    <s v="Export"/>
    <s v="Scandinavia"/>
    <s v="Finland"/>
    <s v="Uleaborg (Oulu)"/>
    <x v="11"/>
    <x v="0"/>
    <s v="Direct"/>
    <n v="1"/>
    <n v="1"/>
    <n v="21.771999999999998"/>
  </r>
  <r>
    <s v="Export"/>
    <s v="Scandinavia"/>
    <s v="Norway"/>
    <s v="ALESUND"/>
    <x v="1"/>
    <x v="0"/>
    <s v="Direct"/>
    <n v="2"/>
    <n v="3"/>
    <n v="14.85"/>
  </r>
  <r>
    <s v="Export"/>
    <s v="Scandinavia"/>
    <s v="Norway"/>
    <s v="Bergen"/>
    <x v="1"/>
    <x v="0"/>
    <s v="Direct"/>
    <n v="12"/>
    <n v="23"/>
    <n v="282.32"/>
  </r>
  <r>
    <s v="Export"/>
    <s v="Scandinavia"/>
    <s v="Norway"/>
    <s v="Kristiansand"/>
    <x v="7"/>
    <x v="0"/>
    <s v="Direct"/>
    <n v="74"/>
    <n v="74"/>
    <n v="1189.26"/>
  </r>
  <r>
    <s v="Export"/>
    <s v="Scandinavia"/>
    <s v="Norway"/>
    <s v="Oslo"/>
    <x v="7"/>
    <x v="0"/>
    <s v="Direct"/>
    <n v="2"/>
    <n v="3"/>
    <n v="15.17"/>
  </r>
  <r>
    <s v="Export"/>
    <s v="Scandinavia"/>
    <s v="Norway"/>
    <s v="Oslo"/>
    <x v="1"/>
    <x v="0"/>
    <s v="Direct"/>
    <n v="3"/>
    <n v="5"/>
    <n v="44.935000000000002"/>
  </r>
  <r>
    <s v="Export"/>
    <s v="Scandinavia"/>
    <s v="Norway"/>
    <s v="Oslo"/>
    <x v="0"/>
    <x v="0"/>
    <s v="Direct"/>
    <n v="9"/>
    <n v="14"/>
    <n v="42.061"/>
  </r>
  <r>
    <s v="Export"/>
    <s v="Scandinavia"/>
    <s v="Sweden"/>
    <s v="Norrkoping"/>
    <x v="84"/>
    <x v="0"/>
    <s v="Direct"/>
    <n v="1"/>
    <n v="2"/>
    <n v="23.38"/>
  </r>
  <r>
    <s v="Export"/>
    <s v="Scandinavia"/>
    <s v="Sweden"/>
    <s v="Norrkoping"/>
    <x v="9"/>
    <x v="0"/>
    <s v="Direct"/>
    <n v="15"/>
    <n v="30"/>
    <n v="351.48"/>
  </r>
  <r>
    <s v="Export"/>
    <s v="Scandinavia"/>
    <s v="Sweden"/>
    <s v="Oxelosund"/>
    <x v="45"/>
    <x v="0"/>
    <s v="Direct"/>
    <n v="6"/>
    <n v="6"/>
    <n v="141.59809999999999"/>
  </r>
  <r>
    <s v="Export"/>
    <s v="Scandinavia"/>
    <s v="Sweden"/>
    <s v="Stockholm"/>
    <x v="0"/>
    <x v="0"/>
    <s v="Direct"/>
    <n v="1"/>
    <n v="1"/>
    <n v="1.8"/>
  </r>
  <r>
    <s v="Export"/>
    <s v="South America"/>
    <s v="Argentina"/>
    <s v="Puerto Deseado"/>
    <x v="7"/>
    <x v="0"/>
    <s v="Direct"/>
    <n v="5"/>
    <n v="5"/>
    <n v="100"/>
  </r>
  <r>
    <s v="Export"/>
    <s v="South America"/>
    <s v="Brazil"/>
    <s v="Paranagua"/>
    <x v="79"/>
    <x v="2"/>
    <s v="Direct"/>
    <n v="2"/>
    <n v="0"/>
    <n v="30733.99"/>
  </r>
  <r>
    <s v="Export"/>
    <s v="South America"/>
    <s v="Brazil"/>
    <s v="Santos"/>
    <x v="5"/>
    <x v="0"/>
    <s v="Direct"/>
    <n v="1"/>
    <n v="1"/>
    <n v="25.01"/>
  </r>
  <r>
    <s v="Export"/>
    <s v="South America"/>
    <s v="Chile"/>
    <s v="Antofagasta"/>
    <x v="1"/>
    <x v="0"/>
    <s v="Direct"/>
    <n v="4"/>
    <n v="4"/>
    <n v="45.515000000000001"/>
  </r>
  <r>
    <s v="Export"/>
    <s v="East Asia"/>
    <s v="China"/>
    <s v="Tianjin"/>
    <x v="81"/>
    <x v="2"/>
    <s v="Direct"/>
    <n v="1"/>
    <n v="0"/>
    <n v="70"/>
  </r>
  <r>
    <s v="Export"/>
    <s v="East Asia"/>
    <s v="China"/>
    <s v="Tianjin"/>
    <x v="56"/>
    <x v="1"/>
    <s v="Direct"/>
    <n v="1295"/>
    <n v="0"/>
    <n v="401.45"/>
  </r>
  <r>
    <s v="Export"/>
    <s v="East Asia"/>
    <s v="China"/>
    <s v="Tianjin"/>
    <x v="2"/>
    <x v="1"/>
    <s v="Direct"/>
    <n v="1"/>
    <n v="0"/>
    <n v="16.5"/>
  </r>
  <r>
    <s v="Export"/>
    <s v="East Asia"/>
    <s v="China"/>
    <s v="Tianjinxingang"/>
    <x v="3"/>
    <x v="0"/>
    <s v="Direct"/>
    <n v="4"/>
    <n v="4"/>
    <n v="61.06"/>
  </r>
  <r>
    <s v="Export"/>
    <s v="East Asia"/>
    <s v="China"/>
    <s v="Tianjinxingang"/>
    <x v="22"/>
    <x v="0"/>
    <s v="Direct"/>
    <n v="111"/>
    <n v="111"/>
    <n v="2301.8809999999999"/>
  </r>
  <r>
    <s v="Export"/>
    <s v="East Asia"/>
    <s v="China"/>
    <s v="Tianjinxingang"/>
    <x v="6"/>
    <x v="0"/>
    <s v="Direct"/>
    <n v="1"/>
    <n v="2"/>
    <n v="7.55"/>
  </r>
  <r>
    <s v="Export"/>
    <s v="East Asia"/>
    <s v="China"/>
    <s v="Tianjinxingang"/>
    <x v="55"/>
    <x v="0"/>
    <s v="Direct"/>
    <n v="164"/>
    <n v="328"/>
    <n v="3965.6898000000001"/>
  </r>
  <r>
    <s v="Export"/>
    <s v="East Asia"/>
    <s v="China"/>
    <s v="Xiamen"/>
    <x v="30"/>
    <x v="0"/>
    <s v="Direct"/>
    <n v="1"/>
    <n v="2"/>
    <n v="18.425000000000001"/>
  </r>
  <r>
    <s v="Export"/>
    <s v="East Asia"/>
    <s v="China"/>
    <s v="Xiamen"/>
    <x v="24"/>
    <x v="0"/>
    <s v="Direct"/>
    <n v="1"/>
    <n v="2"/>
    <n v="23.94"/>
  </r>
  <r>
    <s v="Export"/>
    <s v="East Asia"/>
    <s v="China"/>
    <s v="Xiamen"/>
    <x v="23"/>
    <x v="0"/>
    <s v="Direct"/>
    <n v="9"/>
    <n v="18"/>
    <n v="226.57660000000001"/>
  </r>
  <r>
    <s v="Export"/>
    <s v="East Asia"/>
    <s v="China"/>
    <s v="Xiamen"/>
    <x v="59"/>
    <x v="0"/>
    <s v="Direct"/>
    <n v="10"/>
    <n v="20"/>
    <n v="295.45999999999998"/>
  </r>
  <r>
    <s v="Export"/>
    <s v="East Asia"/>
    <s v="China"/>
    <s v="Xiamen"/>
    <x v="16"/>
    <x v="0"/>
    <s v="Direct"/>
    <n v="42"/>
    <n v="51"/>
    <n v="951.38"/>
  </r>
  <r>
    <s v="Export"/>
    <s v="East Asia"/>
    <s v="China"/>
    <s v="Xiamen"/>
    <x v="79"/>
    <x v="0"/>
    <s v="Direct"/>
    <n v="10"/>
    <n v="20"/>
    <n v="249.9"/>
  </r>
  <r>
    <s v="Export"/>
    <s v="East Asia"/>
    <s v="China"/>
    <s v="Xiamen"/>
    <x v="15"/>
    <x v="0"/>
    <s v="Direct"/>
    <n v="19"/>
    <n v="37"/>
    <n v="492.22"/>
  </r>
  <r>
    <s v="Export"/>
    <s v="East Asia"/>
    <s v="China"/>
    <s v="Xingang"/>
    <x v="23"/>
    <x v="0"/>
    <s v="Direct"/>
    <n v="4"/>
    <n v="8"/>
    <n v="105.73099999999999"/>
  </r>
  <r>
    <s v="Export"/>
    <s v="East Asia"/>
    <s v="China"/>
    <s v="Xingang"/>
    <x v="34"/>
    <x v="0"/>
    <s v="Direct"/>
    <n v="32"/>
    <n v="32"/>
    <n v="860.56"/>
  </r>
  <r>
    <s v="Export"/>
    <s v="East Asia"/>
    <s v="China"/>
    <s v="Xinhui"/>
    <x v="16"/>
    <x v="0"/>
    <s v="Direct"/>
    <n v="6"/>
    <n v="11"/>
    <n v="126.99"/>
  </r>
  <r>
    <s v="Export"/>
    <s v="East Asia"/>
    <s v="China"/>
    <s v="Yantian"/>
    <x v="30"/>
    <x v="0"/>
    <s v="Direct"/>
    <n v="2"/>
    <n v="2"/>
    <n v="32.630000000000003"/>
  </r>
  <r>
    <s v="Export"/>
    <s v="East Asia"/>
    <s v="China"/>
    <s v="Yantian"/>
    <x v="23"/>
    <x v="0"/>
    <s v="Direct"/>
    <n v="47"/>
    <n v="57"/>
    <n v="874.58309999999994"/>
  </r>
  <r>
    <s v="Export"/>
    <s v="East Asia"/>
    <s v="China"/>
    <s v="Yantian"/>
    <x v="48"/>
    <x v="0"/>
    <s v="Direct"/>
    <n v="1"/>
    <n v="2"/>
    <n v="24.704000000000001"/>
  </r>
  <r>
    <s v="Export"/>
    <s v="East Asia"/>
    <s v="China"/>
    <s v="Zhenjiang"/>
    <x v="77"/>
    <x v="0"/>
    <s v="Direct"/>
    <n v="225"/>
    <n v="225"/>
    <n v="5756.0780000000004"/>
  </r>
  <r>
    <s v="Export"/>
    <s v="East Asia"/>
    <s v="China"/>
    <s v="Zhongshan"/>
    <x v="16"/>
    <x v="0"/>
    <s v="Direct"/>
    <n v="2"/>
    <n v="2"/>
    <n v="42.59"/>
  </r>
  <r>
    <s v="Export"/>
    <s v="East Asia"/>
    <s v="China"/>
    <s v="Zhongshan"/>
    <x v="79"/>
    <x v="0"/>
    <s v="Direct"/>
    <n v="36"/>
    <n v="72"/>
    <n v="899.64"/>
  </r>
  <r>
    <s v="Export"/>
    <s v="East Asia"/>
    <s v="Hong Kong"/>
    <s v="Hong Kong"/>
    <x v="19"/>
    <x v="0"/>
    <s v="Direct"/>
    <n v="4"/>
    <n v="8"/>
    <n v="71.385000000000005"/>
  </r>
  <r>
    <s v="Export"/>
    <s v="East Asia"/>
    <s v="Hong Kong"/>
    <s v="Hong Kong"/>
    <x v="3"/>
    <x v="0"/>
    <s v="Direct"/>
    <n v="18"/>
    <n v="19"/>
    <n v="351.80079999999998"/>
  </r>
  <r>
    <s v="Export"/>
    <s v="East Asia"/>
    <s v="Hong Kong"/>
    <s v="Hong Kong"/>
    <x v="7"/>
    <x v="0"/>
    <s v="Direct"/>
    <n v="1"/>
    <n v="1"/>
    <n v="6.28"/>
  </r>
  <r>
    <s v="Export"/>
    <s v="East Asia"/>
    <s v="Hong Kong"/>
    <s v="Hong Kong"/>
    <x v="63"/>
    <x v="0"/>
    <s v="Direct"/>
    <n v="234"/>
    <n v="323"/>
    <n v="4940.0356000000002"/>
  </r>
  <r>
    <s v="Export"/>
    <s v="East Asia"/>
    <s v="Hong Kong"/>
    <s v="Hong Kong"/>
    <x v="75"/>
    <x v="0"/>
    <s v="Direct"/>
    <n v="7"/>
    <n v="9"/>
    <n v="87.651499999999999"/>
  </r>
  <r>
    <s v="Export"/>
    <s v="East Asia"/>
    <s v="Hong Kong"/>
    <s v="Hong Kong"/>
    <x v="58"/>
    <x v="0"/>
    <s v="Direct"/>
    <n v="2"/>
    <n v="2"/>
    <n v="15.22"/>
  </r>
  <r>
    <s v="Export"/>
    <s v="East Asia"/>
    <s v="Hong Kong"/>
    <s v="Hong Kong"/>
    <x v="50"/>
    <x v="0"/>
    <s v="Direct"/>
    <n v="1"/>
    <n v="1"/>
    <n v="16"/>
  </r>
  <r>
    <s v="Export"/>
    <s v="East Asia"/>
    <s v="Hong Kong"/>
    <s v="Hong Kong"/>
    <x v="5"/>
    <x v="0"/>
    <s v="Direct"/>
    <n v="4"/>
    <n v="4"/>
    <n v="90.408000000000001"/>
  </r>
  <r>
    <s v="Export"/>
    <s v="East Asia"/>
    <s v="Hong Kong"/>
    <s v="Hong Kong"/>
    <x v="6"/>
    <x v="0"/>
    <s v="Direct"/>
    <n v="1"/>
    <n v="2"/>
    <n v="45"/>
  </r>
  <r>
    <s v="Export"/>
    <s v="East Asia"/>
    <s v="Korea, Republic of"/>
    <s v="Busan"/>
    <x v="3"/>
    <x v="0"/>
    <s v="Direct"/>
    <n v="12"/>
    <n v="12"/>
    <n v="248.41"/>
  </r>
  <r>
    <s v="Export"/>
    <s v="East Asia"/>
    <s v="Korea, Republic of"/>
    <s v="Busan"/>
    <x v="7"/>
    <x v="0"/>
    <s v="Direct"/>
    <n v="27"/>
    <n v="48"/>
    <n v="455.63130000000001"/>
  </r>
  <r>
    <s v="Export"/>
    <s v="South America"/>
    <s v="Chile"/>
    <s v="Iquique"/>
    <x v="14"/>
    <x v="1"/>
    <s v="Direct"/>
    <n v="1"/>
    <n v="0"/>
    <n v="31"/>
  </r>
  <r>
    <s v="Export"/>
    <s v="South America"/>
    <s v="Chile"/>
    <s v="Puerto Angamos"/>
    <x v="8"/>
    <x v="0"/>
    <s v="Direct"/>
    <n v="1"/>
    <n v="1"/>
    <n v="7.9"/>
  </r>
  <r>
    <s v="Export"/>
    <s v="South America"/>
    <s v="Chile"/>
    <s v="San Antonio"/>
    <x v="1"/>
    <x v="0"/>
    <s v="Direct"/>
    <n v="1"/>
    <n v="2"/>
    <n v="27.646999999999998"/>
  </r>
  <r>
    <s v="Export"/>
    <s v="South America"/>
    <s v="Chile"/>
    <s v="San Antonio"/>
    <x v="2"/>
    <x v="0"/>
    <s v="Direct"/>
    <n v="1"/>
    <n v="1"/>
    <n v="12.156000000000001"/>
  </r>
  <r>
    <s v="Export"/>
    <s v="South America"/>
    <s v="Chile"/>
    <s v="Valparaiso"/>
    <x v="6"/>
    <x v="0"/>
    <s v="Direct"/>
    <n v="1"/>
    <n v="1"/>
    <n v="2.5"/>
  </r>
  <r>
    <s v="Export"/>
    <s v="South America"/>
    <s v="Ecuador"/>
    <s v="Guayaquil"/>
    <x v="9"/>
    <x v="0"/>
    <s v="Direct"/>
    <n v="1"/>
    <n v="1"/>
    <n v="0.92900000000000005"/>
  </r>
  <r>
    <s v="Export"/>
    <s v="South America"/>
    <s v="Peru"/>
    <s v="Callao"/>
    <x v="42"/>
    <x v="0"/>
    <s v="Direct"/>
    <n v="1"/>
    <n v="1"/>
    <n v="2"/>
  </r>
  <r>
    <s v="Export"/>
    <s v="South America"/>
    <s v="Peru"/>
    <s v="Callao"/>
    <x v="2"/>
    <x v="0"/>
    <s v="Direct"/>
    <n v="1"/>
    <n v="2"/>
    <n v="6"/>
  </r>
  <r>
    <s v="Export"/>
    <s v="South America"/>
    <s v="Uruguay"/>
    <s v="Montevideo"/>
    <x v="9"/>
    <x v="0"/>
    <s v="Direct"/>
    <n v="1"/>
    <n v="2"/>
    <n v="10.16"/>
  </r>
  <r>
    <s v="Export"/>
    <s v="South America"/>
    <s v="Uruguay"/>
    <s v="Montevideo"/>
    <x v="0"/>
    <x v="0"/>
    <s v="Direct"/>
    <n v="1"/>
    <n v="2"/>
    <n v="7.1"/>
  </r>
  <r>
    <s v="Export"/>
    <s v="South Pacific"/>
    <s v="Fiji"/>
    <s v="Lautoka"/>
    <x v="72"/>
    <x v="0"/>
    <s v="Direct"/>
    <n v="2"/>
    <n v="2"/>
    <n v="19.600000000000001"/>
  </r>
  <r>
    <s v="Export"/>
    <s v="South Pacific"/>
    <s v="Fiji"/>
    <s v="Suva"/>
    <x v="29"/>
    <x v="0"/>
    <s v="Direct"/>
    <n v="9"/>
    <n v="9"/>
    <n v="205.94"/>
  </r>
  <r>
    <s v="Export"/>
    <s v="South Pacific"/>
    <s v="Fiji"/>
    <s v="Suva"/>
    <x v="23"/>
    <x v="0"/>
    <s v="Direct"/>
    <n v="2"/>
    <n v="2"/>
    <n v="36.204000000000001"/>
  </r>
  <r>
    <s v="Export"/>
    <s v="South Pacific"/>
    <s v="Fiji"/>
    <s v="Suva"/>
    <x v="1"/>
    <x v="0"/>
    <s v="Direct"/>
    <n v="2"/>
    <n v="4"/>
    <n v="19"/>
  </r>
  <r>
    <s v="Export"/>
    <s v="South Pacific"/>
    <s v="French Polynesia"/>
    <s v="Papeete"/>
    <x v="9"/>
    <x v="0"/>
    <s v="Direct"/>
    <n v="5"/>
    <n v="6"/>
    <n v="34.53"/>
  </r>
  <r>
    <s v="Export"/>
    <s v="South Pacific"/>
    <s v="French Polynesia"/>
    <s v="Papeete"/>
    <x v="13"/>
    <x v="0"/>
    <s v="Direct"/>
    <n v="3"/>
    <n v="6"/>
    <n v="27.318000000000001"/>
  </r>
  <r>
    <s v="Export"/>
    <s v="South Pacific"/>
    <s v="New Caledonia"/>
    <s v="Noumea"/>
    <x v="5"/>
    <x v="0"/>
    <s v="Direct"/>
    <n v="2"/>
    <n v="2"/>
    <n v="54.97"/>
  </r>
  <r>
    <s v="Export"/>
    <s v="South Pacific"/>
    <s v="Papua New Guinea"/>
    <s v="Lae"/>
    <x v="23"/>
    <x v="0"/>
    <s v="Direct"/>
    <n v="42"/>
    <n v="44"/>
    <n v="785.93060000000003"/>
  </r>
  <r>
    <s v="Export"/>
    <s v="South Pacific"/>
    <s v="Papua New Guinea"/>
    <s v="Madang"/>
    <x v="23"/>
    <x v="0"/>
    <s v="Direct"/>
    <n v="5"/>
    <n v="6"/>
    <n v="99.602199999999996"/>
  </r>
  <r>
    <s v="Export"/>
    <s v="South Pacific"/>
    <s v="Papua New Guinea"/>
    <s v="Papua New Guinea - other"/>
    <x v="29"/>
    <x v="0"/>
    <s v="Direct"/>
    <n v="6"/>
    <n v="6"/>
    <n v="138.69999999999999"/>
  </r>
  <r>
    <s v="Export"/>
    <s v="South Pacific"/>
    <s v="Papua New Guinea"/>
    <s v="Papua New Guinea - other"/>
    <x v="23"/>
    <x v="0"/>
    <s v="Direct"/>
    <n v="13"/>
    <n v="13"/>
    <n v="229.66839999999999"/>
  </r>
  <r>
    <s v="Export"/>
    <s v="South Pacific"/>
    <s v="Papua New Guinea"/>
    <s v="Papua New Guinea - other"/>
    <x v="1"/>
    <x v="0"/>
    <s v="Direct"/>
    <n v="1"/>
    <n v="2"/>
    <n v="11.789"/>
  </r>
  <r>
    <s v="Export"/>
    <s v="South Pacific"/>
    <s v="Papua New Guinea"/>
    <s v="Papua New Guinea - other"/>
    <x v="79"/>
    <x v="0"/>
    <s v="Direct"/>
    <n v="33"/>
    <n v="33"/>
    <n v="582.98"/>
  </r>
  <r>
    <s v="Export"/>
    <s v="South Pacific"/>
    <s v="Papua New Guinea"/>
    <s v="Port Moresby"/>
    <x v="9"/>
    <x v="0"/>
    <s v="Direct"/>
    <n v="1"/>
    <n v="1"/>
    <n v="2.6"/>
  </r>
  <r>
    <s v="Export"/>
    <s v="South Pacific"/>
    <s v="Solomon Islands"/>
    <s v="Honiara"/>
    <x v="49"/>
    <x v="0"/>
    <s v="Direct"/>
    <n v="1"/>
    <n v="1"/>
    <n v="12.507"/>
  </r>
  <r>
    <s v="Export"/>
    <s v="South-East Asia"/>
    <s v="Brunei"/>
    <s v="Muara"/>
    <x v="63"/>
    <x v="0"/>
    <s v="Direct"/>
    <n v="4"/>
    <n v="4"/>
    <n v="89.62"/>
  </r>
  <r>
    <s v="Export"/>
    <s v="South-East Asia"/>
    <s v="Brunei"/>
    <s v="Muara"/>
    <x v="27"/>
    <x v="0"/>
    <s v="Transhipment"/>
    <n v="1"/>
    <n v="1"/>
    <n v="14.816000000000001"/>
  </r>
  <r>
    <s v="Export"/>
    <s v="South-East Asia"/>
    <s v="Brunei"/>
    <s v="Muara"/>
    <x v="8"/>
    <x v="0"/>
    <s v="Direct"/>
    <n v="3"/>
    <n v="6"/>
    <n v="73.489999999999995"/>
  </r>
  <r>
    <s v="Export"/>
    <s v="South-East Asia"/>
    <s v="Brunei"/>
    <s v="Muara"/>
    <x v="0"/>
    <x v="0"/>
    <s v="Direct"/>
    <n v="1"/>
    <n v="2"/>
    <n v="4.4859999999999998"/>
  </r>
  <r>
    <s v="Export"/>
    <s v="South-East Asia"/>
    <s v="Cambodia"/>
    <s v="Kompong Som"/>
    <x v="63"/>
    <x v="0"/>
    <s v="Direct"/>
    <n v="52"/>
    <n v="52"/>
    <n v="955.12990000000002"/>
  </r>
  <r>
    <s v="Export"/>
    <s v="South-East Asia"/>
    <s v="Cambodia"/>
    <s v="Kompong Som"/>
    <x v="11"/>
    <x v="0"/>
    <s v="Direct"/>
    <n v="2"/>
    <n v="4"/>
    <n v="13.77"/>
  </r>
  <r>
    <s v="Export"/>
    <s v="South-East Asia"/>
    <s v="Indonesia"/>
    <s v="Balikpapan"/>
    <x v="83"/>
    <x v="0"/>
    <s v="Direct"/>
    <n v="2"/>
    <n v="4"/>
    <n v="10.08"/>
  </r>
  <r>
    <s v="Export"/>
    <s v="South-East Asia"/>
    <s v="Indonesia"/>
    <s v="BATAM"/>
    <x v="26"/>
    <x v="0"/>
    <s v="Direct"/>
    <n v="1"/>
    <n v="1"/>
    <n v="1.675"/>
  </r>
  <r>
    <s v="Export"/>
    <s v="South-East Asia"/>
    <s v="Indonesia"/>
    <s v="BATAM"/>
    <x v="5"/>
    <x v="0"/>
    <s v="Direct"/>
    <n v="2"/>
    <n v="2"/>
    <n v="52.26"/>
  </r>
  <r>
    <s v="Export"/>
    <s v="South-East Asia"/>
    <s v="Indonesia"/>
    <s v="Belawan"/>
    <x v="36"/>
    <x v="0"/>
    <s v="Direct"/>
    <n v="13"/>
    <n v="13"/>
    <n v="27.75"/>
  </r>
  <r>
    <s v="Export"/>
    <s v="South-East Asia"/>
    <s v="Indonesia"/>
    <s v="Bitung, Sulawesi"/>
    <x v="1"/>
    <x v="0"/>
    <s v="Direct"/>
    <n v="3"/>
    <n v="6"/>
    <n v="16.641999999999999"/>
  </r>
  <r>
    <s v="Export"/>
    <s v="South-East Asia"/>
    <s v="Indonesia"/>
    <s v="Indonesia - other"/>
    <x v="9"/>
    <x v="1"/>
    <s v="Direct"/>
    <n v="1"/>
    <n v="0"/>
    <n v="2.08"/>
  </r>
  <r>
    <s v="Export"/>
    <s v="South-East Asia"/>
    <s v="Indonesia"/>
    <s v="Indonesia - other"/>
    <x v="8"/>
    <x v="0"/>
    <s v="Direct"/>
    <n v="1"/>
    <n v="2"/>
    <n v="27.13"/>
  </r>
  <r>
    <s v="Export"/>
    <s v="South-East Asia"/>
    <s v="Indonesia"/>
    <s v="Indonesia - other"/>
    <x v="13"/>
    <x v="0"/>
    <s v="Direct"/>
    <n v="1"/>
    <n v="1"/>
    <n v="1.17"/>
  </r>
  <r>
    <s v="Export"/>
    <s v="South-East Asia"/>
    <s v="Indonesia"/>
    <s v="Indonesia - other"/>
    <x v="18"/>
    <x v="1"/>
    <s v="Direct"/>
    <n v="3"/>
    <n v="0"/>
    <n v="21790"/>
  </r>
  <r>
    <s v="Export"/>
    <s v="South-East Asia"/>
    <s v="Indonesia"/>
    <s v="Jakarta"/>
    <x v="62"/>
    <x v="0"/>
    <s v="Direct"/>
    <n v="1"/>
    <n v="1"/>
    <n v="8.82"/>
  </r>
  <r>
    <s v="Export"/>
    <s v="South-East Asia"/>
    <s v="Indonesia"/>
    <s v="Jakarta"/>
    <x v="30"/>
    <x v="0"/>
    <s v="Direct"/>
    <n v="14"/>
    <n v="28"/>
    <n v="350.6"/>
  </r>
  <r>
    <s v="Export"/>
    <s v="South-East Asia"/>
    <s v="Indonesia"/>
    <s v="Jakarta"/>
    <x v="36"/>
    <x v="0"/>
    <s v="Direct"/>
    <n v="326"/>
    <n v="496"/>
    <n v="996.5"/>
  </r>
  <r>
    <s v="Export"/>
    <s v="South-East Asia"/>
    <s v="Indonesia"/>
    <s v="Jakarta"/>
    <x v="23"/>
    <x v="0"/>
    <s v="Direct"/>
    <n v="214"/>
    <n v="369"/>
    <n v="4796.6417000000001"/>
  </r>
  <r>
    <s v="Export"/>
    <s v="South-East Asia"/>
    <s v="Indonesia"/>
    <s v="Jakarta"/>
    <x v="32"/>
    <x v="0"/>
    <s v="Direct"/>
    <n v="1"/>
    <n v="2"/>
    <n v="4.8019999999999996"/>
  </r>
  <r>
    <s v="Export"/>
    <s v="South-East Asia"/>
    <s v="Indonesia"/>
    <s v="Jakarta"/>
    <x v="1"/>
    <x v="1"/>
    <s v="Direct"/>
    <n v="6"/>
    <n v="0"/>
    <n v="50.253999999999998"/>
  </r>
  <r>
    <s v="Export"/>
    <s v="South-East Asia"/>
    <s v="Indonesia"/>
    <s v="Jakarta"/>
    <x v="79"/>
    <x v="0"/>
    <s v="Direct"/>
    <n v="64"/>
    <n v="76"/>
    <n v="1189.08"/>
  </r>
  <r>
    <s v="Export"/>
    <s v="South-East Asia"/>
    <s v="Indonesia"/>
    <s v="Jakarta"/>
    <x v="12"/>
    <x v="0"/>
    <s v="Direct"/>
    <n v="1"/>
    <n v="2"/>
    <n v="8.5820000000000007"/>
  </r>
  <r>
    <s v="Export"/>
    <s v="South-East Asia"/>
    <s v="Indonesia"/>
    <s v="Jakarta"/>
    <x v="15"/>
    <x v="0"/>
    <s v="Direct"/>
    <n v="99"/>
    <n v="189"/>
    <n v="2420.6448"/>
  </r>
  <r>
    <s v="Export"/>
    <s v="South-East Asia"/>
    <s v="Indonesia"/>
    <s v="Jakarta"/>
    <x v="2"/>
    <x v="0"/>
    <s v="Direct"/>
    <n v="5"/>
    <n v="9"/>
    <n v="58.985700000000001"/>
  </r>
  <r>
    <s v="Export"/>
    <s v="South-East Asia"/>
    <s v="Indonesia"/>
    <s v="Jakarta"/>
    <x v="34"/>
    <x v="2"/>
    <s v="Direct"/>
    <n v="3"/>
    <n v="0"/>
    <n v="104727.76"/>
  </r>
  <r>
    <s v="Export"/>
    <s v="South-East Asia"/>
    <s v="Indonesia"/>
    <s v="Jakarta"/>
    <x v="34"/>
    <x v="0"/>
    <s v="Direct"/>
    <n v="20"/>
    <n v="20"/>
    <n v="500.31"/>
  </r>
  <r>
    <s v="Export"/>
    <s v="South-East Asia"/>
    <s v="Indonesia"/>
    <s v="Makassar"/>
    <x v="9"/>
    <x v="0"/>
    <s v="Direct"/>
    <n v="2"/>
    <n v="4"/>
    <n v="6.92"/>
  </r>
  <r>
    <s v="Export"/>
    <s v="South-East Asia"/>
    <s v="Indonesia"/>
    <s v="PANJANG"/>
    <x v="47"/>
    <x v="2"/>
    <s v="Direct"/>
    <n v="2"/>
    <n v="0"/>
    <n v="1991.45"/>
  </r>
  <r>
    <s v="Export"/>
    <s v="South-East Asia"/>
    <s v="Indonesia"/>
    <s v="Panjang (Lampung, Sumatra)"/>
    <x v="56"/>
    <x v="1"/>
    <s v="Direct"/>
    <n v="3823"/>
    <n v="0"/>
    <n v="1261.5899999999999"/>
  </r>
  <r>
    <s v="Export"/>
    <s v="South-East Asia"/>
    <s v="Indonesia"/>
    <s v="Semarang"/>
    <x v="24"/>
    <x v="0"/>
    <s v="Direct"/>
    <n v="4"/>
    <n v="8"/>
    <n v="105.44"/>
  </r>
  <r>
    <s v="Export"/>
    <s v="South-East Asia"/>
    <s v="Indonesia"/>
    <s v="Semarang"/>
    <x v="55"/>
    <x v="0"/>
    <s v="Direct"/>
    <n v="7"/>
    <n v="14"/>
    <n v="165"/>
  </r>
  <r>
    <s v="Export"/>
    <s v="South-East Asia"/>
    <s v="Indonesia"/>
    <s v="Surabaya"/>
    <x v="40"/>
    <x v="2"/>
    <s v="Direct"/>
    <n v="1"/>
    <n v="0"/>
    <n v="6300"/>
  </r>
  <r>
    <s v="Export"/>
    <s v="South-East Asia"/>
    <s v="Indonesia"/>
    <s v="Surabaya"/>
    <x v="47"/>
    <x v="2"/>
    <s v="Direct"/>
    <n v="3"/>
    <n v="0"/>
    <n v="513"/>
  </r>
  <r>
    <s v="Export"/>
    <s v="South-East Asia"/>
    <s v="Indonesia"/>
    <s v="Surabaya"/>
    <x v="22"/>
    <x v="0"/>
    <s v="Direct"/>
    <n v="6"/>
    <n v="6"/>
    <n v="123.571"/>
  </r>
  <r>
    <s v="Export"/>
    <s v="South-East Asia"/>
    <s v="Indonesia"/>
    <s v="Surabaya"/>
    <x v="50"/>
    <x v="0"/>
    <s v="Direct"/>
    <n v="3"/>
    <n v="3"/>
    <n v="62.46"/>
  </r>
  <r>
    <s v="Export"/>
    <s v="South-East Asia"/>
    <s v="Indonesia"/>
    <s v="Surabaya"/>
    <x v="2"/>
    <x v="0"/>
    <s v="Direct"/>
    <n v="20"/>
    <n v="20"/>
    <n v="515.72"/>
  </r>
  <r>
    <s v="Export"/>
    <s v="East Asia"/>
    <s v="Korea, Republic of"/>
    <s v="Busan"/>
    <x v="63"/>
    <x v="0"/>
    <s v="Direct"/>
    <n v="22"/>
    <n v="22"/>
    <n v="418.4948"/>
  </r>
  <r>
    <s v="Export"/>
    <s v="East Asia"/>
    <s v="Korea, Republic of"/>
    <s v="Busan"/>
    <x v="66"/>
    <x v="0"/>
    <s v="Direct"/>
    <n v="47"/>
    <n v="47"/>
    <n v="1028.598"/>
  </r>
  <r>
    <s v="Export"/>
    <s v="East Asia"/>
    <s v="Korea, Republic of"/>
    <s v="Busan"/>
    <x v="50"/>
    <x v="0"/>
    <s v="Direct"/>
    <n v="49"/>
    <n v="70"/>
    <n v="1068.23"/>
  </r>
  <r>
    <s v="Export"/>
    <s v="East Asia"/>
    <s v="Korea, Republic of"/>
    <s v="Busan"/>
    <x v="5"/>
    <x v="0"/>
    <s v="Direct"/>
    <n v="138"/>
    <n v="138"/>
    <n v="3363.2350000000001"/>
  </r>
  <r>
    <s v="Export"/>
    <s v="East Asia"/>
    <s v="Korea, Republic of"/>
    <s v="Busan"/>
    <x v="34"/>
    <x v="0"/>
    <s v="Direct"/>
    <n v="111"/>
    <n v="114"/>
    <n v="2343.598"/>
  </r>
  <r>
    <s v="Export"/>
    <s v="East Asia"/>
    <s v="Korea, Republic of"/>
    <s v="Incheon"/>
    <x v="54"/>
    <x v="2"/>
    <s v="Direct"/>
    <n v="1"/>
    <n v="0"/>
    <n v="5250"/>
  </r>
  <r>
    <s v="Export"/>
    <s v="East Asia"/>
    <s v="Korea, Republic of"/>
    <s v="Incheon"/>
    <x v="34"/>
    <x v="2"/>
    <s v="Direct"/>
    <n v="2"/>
    <n v="0"/>
    <n v="11280"/>
  </r>
  <r>
    <s v="Export"/>
    <s v="East Asia"/>
    <s v="Korea, Republic of"/>
    <s v="Korea - Other"/>
    <x v="59"/>
    <x v="0"/>
    <s v="Direct"/>
    <n v="8"/>
    <n v="16"/>
    <n v="237.4"/>
  </r>
  <r>
    <s v="Export"/>
    <s v="East Asia"/>
    <s v="Korea, Republic of"/>
    <s v="Korea - Other"/>
    <x v="0"/>
    <x v="0"/>
    <s v="Direct"/>
    <n v="1"/>
    <n v="1"/>
    <n v="2.52"/>
  </r>
  <r>
    <s v="Export"/>
    <s v="East Asia"/>
    <s v="Korea, Republic of"/>
    <s v="Kwangyang"/>
    <x v="50"/>
    <x v="0"/>
    <s v="Direct"/>
    <n v="33"/>
    <n v="59"/>
    <n v="793.91"/>
  </r>
  <r>
    <s v="Export"/>
    <s v="East Asia"/>
    <s v="Korea, Republic of"/>
    <s v="Kwangyang"/>
    <x v="55"/>
    <x v="0"/>
    <s v="Direct"/>
    <n v="18"/>
    <n v="36"/>
    <n v="426.4101"/>
  </r>
  <r>
    <s v="Export"/>
    <s v="East Asia"/>
    <s v="Korea, Republic of"/>
    <s v="Kwangyang"/>
    <x v="34"/>
    <x v="0"/>
    <s v="Direct"/>
    <n v="9"/>
    <n v="9"/>
    <n v="204.37"/>
  </r>
  <r>
    <s v="Export"/>
    <s v="East Asia"/>
    <s v="Korea, Republic of"/>
    <s v="Pyeongtaek"/>
    <x v="34"/>
    <x v="2"/>
    <s v="Direct"/>
    <n v="4"/>
    <n v="0"/>
    <n v="53350"/>
  </r>
  <r>
    <s v="Export"/>
    <s v="East Asia"/>
    <s v="Korea, Republic of"/>
    <s v="South Korea - other"/>
    <x v="34"/>
    <x v="2"/>
    <s v="Direct"/>
    <n v="2"/>
    <n v="0"/>
    <n v="54950"/>
  </r>
  <r>
    <s v="Export"/>
    <s v="East Asia"/>
    <s v="Korea, Republic of"/>
    <s v="Yongin"/>
    <x v="23"/>
    <x v="0"/>
    <s v="Direct"/>
    <n v="40"/>
    <n v="55"/>
    <n v="716.09820000000002"/>
  </r>
  <r>
    <s v="Export"/>
    <s v="East Asia"/>
    <s v="Macau"/>
    <s v="Macau"/>
    <x v="50"/>
    <x v="0"/>
    <s v="Direct"/>
    <n v="1"/>
    <n v="1"/>
    <n v="16.5"/>
  </r>
  <r>
    <s v="Export"/>
    <s v="East Asia"/>
    <s v="Mongolia"/>
    <s v="Ulaanbaatar"/>
    <x v="7"/>
    <x v="0"/>
    <s v="Direct"/>
    <n v="6"/>
    <n v="6"/>
    <n v="96.406999999999996"/>
  </r>
  <r>
    <s v="Export"/>
    <s v="East Asia"/>
    <s v="Taiwan"/>
    <s v="Kaohsiung"/>
    <x v="30"/>
    <x v="0"/>
    <s v="Direct"/>
    <n v="3"/>
    <n v="4"/>
    <n v="61.856000000000002"/>
  </r>
  <r>
    <s v="Export"/>
    <s v="East Asia"/>
    <s v="Taiwan"/>
    <s v="Kaohsiung"/>
    <x v="16"/>
    <x v="0"/>
    <s v="Direct"/>
    <n v="8"/>
    <n v="16"/>
    <n v="173.61799999999999"/>
  </r>
  <r>
    <s v="Export"/>
    <s v="East Asia"/>
    <s v="Taiwan"/>
    <s v="Kaohsiung"/>
    <x v="1"/>
    <x v="0"/>
    <s v="Direct"/>
    <n v="4"/>
    <n v="7"/>
    <n v="55.813000000000002"/>
  </r>
  <r>
    <s v="Export"/>
    <s v="East Asia"/>
    <s v="Taiwan"/>
    <s v="Kaohsiung"/>
    <x v="37"/>
    <x v="0"/>
    <s v="Direct"/>
    <n v="43"/>
    <n v="43"/>
    <n v="854.85"/>
  </r>
  <r>
    <s v="Export"/>
    <s v="East Asia"/>
    <s v="Taiwan"/>
    <s v="Kaohsiung"/>
    <x v="33"/>
    <x v="0"/>
    <s v="Direct"/>
    <n v="1"/>
    <n v="2"/>
    <n v="21.05"/>
  </r>
  <r>
    <s v="Export"/>
    <s v="East Asia"/>
    <s v="Taiwan"/>
    <s v="Keelung"/>
    <x v="63"/>
    <x v="0"/>
    <s v="Direct"/>
    <n v="18"/>
    <n v="18"/>
    <n v="310.7704"/>
  </r>
  <r>
    <s v="Export"/>
    <s v="East Asia"/>
    <s v="Taiwan"/>
    <s v="Keelung"/>
    <x v="24"/>
    <x v="0"/>
    <s v="Direct"/>
    <n v="21"/>
    <n v="33"/>
    <n v="522.40800000000002"/>
  </r>
  <r>
    <s v="Export"/>
    <s v="East Asia"/>
    <s v="Taiwan"/>
    <s v="Keelung"/>
    <x v="23"/>
    <x v="0"/>
    <s v="Direct"/>
    <n v="7"/>
    <n v="7"/>
    <n v="94.2791"/>
  </r>
  <r>
    <s v="Export"/>
    <s v="East Asia"/>
    <s v="Taiwan"/>
    <s v="Keelung"/>
    <x v="15"/>
    <x v="0"/>
    <s v="Direct"/>
    <n v="8"/>
    <n v="11"/>
    <n v="133.01"/>
  </r>
  <r>
    <s v="Export"/>
    <s v="East Asia"/>
    <s v="Taiwan"/>
    <s v="Keelung"/>
    <x v="5"/>
    <x v="0"/>
    <s v="Direct"/>
    <n v="20"/>
    <n v="20"/>
    <n v="498.34"/>
  </r>
  <r>
    <s v="Export"/>
    <s v="East Asia"/>
    <s v="Taiwan"/>
    <s v="Keelung"/>
    <x v="27"/>
    <x v="0"/>
    <s v="Direct"/>
    <n v="4"/>
    <n v="4"/>
    <n v="41.260199999999998"/>
  </r>
  <r>
    <s v="Export"/>
    <s v="East Asia"/>
    <s v="Taiwan"/>
    <s v="Keelung"/>
    <x v="34"/>
    <x v="0"/>
    <s v="Direct"/>
    <n v="76"/>
    <n v="76"/>
    <n v="1949.62"/>
  </r>
  <r>
    <s v="Export"/>
    <s v="East Asia"/>
    <s v="Taiwan"/>
    <s v="Taichung"/>
    <x v="62"/>
    <x v="0"/>
    <s v="Direct"/>
    <n v="2"/>
    <n v="4"/>
    <n v="47.439"/>
  </r>
  <r>
    <s v="Export"/>
    <s v="East Asia"/>
    <s v="Taiwan"/>
    <s v="Taichung"/>
    <x v="76"/>
    <x v="0"/>
    <s v="Direct"/>
    <n v="1"/>
    <n v="1"/>
    <n v="22.9"/>
  </r>
  <r>
    <s v="Export"/>
    <s v="East Asia"/>
    <s v="Taiwan"/>
    <s v="Taichung"/>
    <x v="18"/>
    <x v="0"/>
    <s v="Direct"/>
    <n v="83"/>
    <n v="85"/>
    <n v="1859.0938000000001"/>
  </r>
  <r>
    <s v="Export"/>
    <s v="East Asia"/>
    <s v="Taiwan"/>
    <s v="Taichung"/>
    <x v="51"/>
    <x v="0"/>
    <s v="Direct"/>
    <n v="30"/>
    <n v="30"/>
    <n v="620.41999999999996"/>
  </r>
  <r>
    <s v="Export"/>
    <s v="South-East Asia"/>
    <s v="Indonesia"/>
    <s v="Surabaya"/>
    <x v="34"/>
    <x v="0"/>
    <s v="Direct"/>
    <n v="266"/>
    <n v="266"/>
    <n v="6256.7610000000004"/>
  </r>
  <r>
    <s v="Export"/>
    <s v="South-East Asia"/>
    <s v="Indonesia"/>
    <s v="Tanjung Priok"/>
    <x v="36"/>
    <x v="0"/>
    <s v="Direct"/>
    <n v="585"/>
    <n v="1161"/>
    <n v="2322"/>
  </r>
  <r>
    <s v="Export"/>
    <s v="South-East Asia"/>
    <s v="Malaysia"/>
    <s v="Kota Kinabalu"/>
    <x v="34"/>
    <x v="0"/>
    <s v="Direct"/>
    <n v="321"/>
    <n v="321"/>
    <n v="8124"/>
  </r>
  <r>
    <s v="Export"/>
    <s v="South-East Asia"/>
    <s v="Malaysia"/>
    <s v="Malaysia - other"/>
    <x v="40"/>
    <x v="2"/>
    <s v="Direct"/>
    <n v="3"/>
    <n v="0"/>
    <n v="93175"/>
  </r>
  <r>
    <s v="Export"/>
    <s v="South-East Asia"/>
    <s v="Malaysia"/>
    <s v="Malaysia - other"/>
    <x v="51"/>
    <x v="0"/>
    <s v="Direct"/>
    <n v="1"/>
    <n v="1"/>
    <n v="20"/>
  </r>
  <r>
    <s v="Export"/>
    <s v="South-East Asia"/>
    <s v="Malaysia"/>
    <s v="Pasir Gudang"/>
    <x v="40"/>
    <x v="2"/>
    <s v="Direct"/>
    <n v="2"/>
    <n v="0"/>
    <n v="6300"/>
  </r>
  <r>
    <s v="Export"/>
    <s v="South-East Asia"/>
    <s v="Malaysia"/>
    <s v="Pasir Gudang"/>
    <x v="37"/>
    <x v="0"/>
    <s v="Direct"/>
    <n v="5"/>
    <n v="5"/>
    <n v="103.99"/>
  </r>
  <r>
    <s v="Export"/>
    <s v="South-East Asia"/>
    <s v="Malaysia"/>
    <s v="Pasir Gudang"/>
    <x v="34"/>
    <x v="0"/>
    <s v="Direct"/>
    <n v="60"/>
    <n v="60"/>
    <n v="1513.9"/>
  </r>
  <r>
    <s v="Export"/>
    <s v="South-East Asia"/>
    <s v="Malaysia"/>
    <s v="Penang"/>
    <x v="23"/>
    <x v="0"/>
    <s v="Direct"/>
    <n v="2"/>
    <n v="2"/>
    <n v="37.174999999999997"/>
  </r>
  <r>
    <s v="Export"/>
    <s v="South-East Asia"/>
    <s v="Malaysia"/>
    <s v="Penang"/>
    <x v="67"/>
    <x v="0"/>
    <s v="Direct"/>
    <n v="72"/>
    <n v="72"/>
    <n v="1472.6"/>
  </r>
  <r>
    <s v="Export"/>
    <s v="South-East Asia"/>
    <s v="Malaysia"/>
    <s v="Penang"/>
    <x v="59"/>
    <x v="0"/>
    <s v="Direct"/>
    <n v="1"/>
    <n v="2"/>
    <n v="14.292"/>
  </r>
  <r>
    <s v="Export"/>
    <s v="South-East Asia"/>
    <s v="Malaysia"/>
    <s v="Penang"/>
    <x v="13"/>
    <x v="0"/>
    <s v="Direct"/>
    <n v="3"/>
    <n v="6"/>
    <n v="46.16"/>
  </r>
  <r>
    <s v="Export"/>
    <s v="South-East Asia"/>
    <s v="Malaysia"/>
    <s v="Penang"/>
    <x v="18"/>
    <x v="0"/>
    <s v="Direct"/>
    <n v="6"/>
    <n v="8"/>
    <n v="144.577"/>
  </r>
  <r>
    <s v="Export"/>
    <s v="South-East Asia"/>
    <s v="Malaysia"/>
    <s v="Port Klang"/>
    <x v="16"/>
    <x v="0"/>
    <s v="Direct"/>
    <n v="18"/>
    <n v="20"/>
    <n v="316.95400000000001"/>
  </r>
  <r>
    <s v="Export"/>
    <s v="South-East Asia"/>
    <s v="Malaysia"/>
    <s v="Port Klang"/>
    <x v="12"/>
    <x v="1"/>
    <s v="Direct"/>
    <n v="6"/>
    <n v="0"/>
    <n v="7.39"/>
  </r>
  <r>
    <s v="Export"/>
    <s v="South-East Asia"/>
    <s v="Malaysia"/>
    <s v="Port Klang"/>
    <x v="50"/>
    <x v="0"/>
    <s v="Direct"/>
    <n v="14"/>
    <n v="26"/>
    <n v="340.52"/>
  </r>
  <r>
    <s v="Export"/>
    <s v="South-East Asia"/>
    <s v="Malaysia"/>
    <s v="Port Klang"/>
    <x v="37"/>
    <x v="0"/>
    <s v="Direct"/>
    <n v="24"/>
    <n v="28"/>
    <n v="498.89400000000001"/>
  </r>
  <r>
    <s v="Export"/>
    <s v="South-East Asia"/>
    <s v="Malaysia"/>
    <s v="Port Klang"/>
    <x v="68"/>
    <x v="0"/>
    <s v="Direct"/>
    <n v="30"/>
    <n v="30"/>
    <n v="589.61400000000003"/>
  </r>
  <r>
    <s v="Export"/>
    <s v="South-East Asia"/>
    <s v="Malaysia"/>
    <s v="Port Klang"/>
    <x v="25"/>
    <x v="0"/>
    <s v="Direct"/>
    <n v="57"/>
    <n v="58"/>
    <n v="1191.7950000000001"/>
  </r>
  <r>
    <s v="Export"/>
    <s v="South-East Asia"/>
    <s v="Malaysia"/>
    <s v="Port Klang"/>
    <x v="2"/>
    <x v="0"/>
    <s v="Direct"/>
    <n v="5"/>
    <n v="10"/>
    <n v="138.07599999999999"/>
  </r>
  <r>
    <s v="Export"/>
    <s v="South-East Asia"/>
    <s v="Malaysia"/>
    <s v="Port Klang"/>
    <x v="6"/>
    <x v="0"/>
    <s v="Direct"/>
    <n v="2"/>
    <n v="3"/>
    <n v="17.73"/>
  </r>
  <r>
    <s v="Export"/>
    <s v="South-East Asia"/>
    <s v="Malaysia"/>
    <s v="Port Klang"/>
    <x v="55"/>
    <x v="0"/>
    <s v="Direct"/>
    <n v="40"/>
    <n v="80"/>
    <n v="924.11"/>
  </r>
  <r>
    <s v="Export"/>
    <s v="South-East Asia"/>
    <s v="Malaysia"/>
    <s v="Tanjung Pelapas"/>
    <x v="4"/>
    <x v="0"/>
    <s v="Direct"/>
    <n v="1"/>
    <n v="2"/>
    <n v="7.32"/>
  </r>
  <r>
    <s v="Export"/>
    <s v="South-East Asia"/>
    <s v="Malaysia"/>
    <s v="Westport - Port Klang"/>
    <x v="63"/>
    <x v="0"/>
    <s v="Direct"/>
    <n v="9"/>
    <n v="9"/>
    <n v="224.46600000000001"/>
  </r>
  <r>
    <s v="Export"/>
    <s v="South-East Asia"/>
    <s v="Malaysia"/>
    <s v="Westport - Port Klang"/>
    <x v="24"/>
    <x v="0"/>
    <s v="Direct"/>
    <n v="3"/>
    <n v="5"/>
    <n v="64.316000000000003"/>
  </r>
  <r>
    <s v="Export"/>
    <s v="South-East Asia"/>
    <s v="Malaysia"/>
    <s v="Westport - Port Klang"/>
    <x v="23"/>
    <x v="0"/>
    <s v="Direct"/>
    <n v="2"/>
    <n v="4"/>
    <n v="47.577399999999997"/>
  </r>
  <r>
    <s v="Export"/>
    <s v="South-East Asia"/>
    <s v="Malaysia"/>
    <s v="Westport - Port Klang"/>
    <x v="67"/>
    <x v="0"/>
    <s v="Direct"/>
    <n v="1"/>
    <n v="1"/>
    <n v="7.01"/>
  </r>
  <r>
    <s v="Export"/>
    <s v="South-East Asia"/>
    <s v="Malaysia"/>
    <s v="Westport - Port Klang"/>
    <x v="13"/>
    <x v="0"/>
    <s v="Direct"/>
    <n v="1"/>
    <n v="2"/>
    <n v="21.88"/>
  </r>
  <r>
    <s v="Export"/>
    <s v="South-East Asia"/>
    <s v="Malaysia"/>
    <s v="Westport - Port Klang"/>
    <x v="14"/>
    <x v="0"/>
    <s v="Direct"/>
    <n v="4"/>
    <n v="8"/>
    <n v="63.6"/>
  </r>
  <r>
    <s v="Export"/>
    <s v="South-East Asia"/>
    <s v="Philippines"/>
    <s v="Batangas"/>
    <x v="79"/>
    <x v="0"/>
    <s v="Direct"/>
    <n v="5"/>
    <n v="5"/>
    <n v="87.7"/>
  </r>
  <r>
    <s v="Export"/>
    <s v="East Asia"/>
    <s v="Taiwan"/>
    <s v="Taoyuan"/>
    <x v="59"/>
    <x v="0"/>
    <s v="Direct"/>
    <n v="14"/>
    <n v="28"/>
    <n v="361.72"/>
  </r>
  <r>
    <s v="Export"/>
    <s v="Eastern Europe and Russia"/>
    <s v="Bulgaria"/>
    <s v="Varna"/>
    <x v="7"/>
    <x v="0"/>
    <s v="Direct"/>
    <n v="1"/>
    <n v="1"/>
    <n v="4.6440000000000001"/>
  </r>
  <r>
    <s v="Export"/>
    <s v="Eastern Europe and Russia"/>
    <s v="Estonia"/>
    <s v="Muuga"/>
    <x v="1"/>
    <x v="0"/>
    <s v="Direct"/>
    <n v="1"/>
    <n v="1"/>
    <n v="6"/>
  </r>
  <r>
    <s v="Export"/>
    <s v="Eastern Europe and Russia"/>
    <s v="Georgia"/>
    <s v="Poti"/>
    <x v="7"/>
    <x v="0"/>
    <s v="Direct"/>
    <n v="2"/>
    <n v="2"/>
    <n v="16.25"/>
  </r>
  <r>
    <s v="Export"/>
    <s v="Eastern Europe and Russia"/>
    <s v="Latvia"/>
    <s v="Riga"/>
    <x v="7"/>
    <x v="0"/>
    <s v="Direct"/>
    <n v="1"/>
    <n v="1"/>
    <n v="22.11"/>
  </r>
  <r>
    <s v="Export"/>
    <s v="Eastern Europe and Russia"/>
    <s v="Poland"/>
    <s v="Gdynia"/>
    <x v="0"/>
    <x v="0"/>
    <s v="Direct"/>
    <n v="6"/>
    <n v="8"/>
    <n v="31.844000000000001"/>
  </r>
  <r>
    <s v="Export"/>
    <s v="Eastern Europe and Russia"/>
    <s v="Poland"/>
    <s v="Gdynia"/>
    <x v="48"/>
    <x v="0"/>
    <s v="Direct"/>
    <n v="4"/>
    <n v="4"/>
    <n v="86.602000000000004"/>
  </r>
  <r>
    <s v="Export"/>
    <s v="Eastern Europe and Russia"/>
    <s v="Romania"/>
    <s v="Constantza"/>
    <x v="7"/>
    <x v="0"/>
    <s v="Direct"/>
    <n v="2"/>
    <n v="2"/>
    <n v="42.551000000000002"/>
  </r>
  <r>
    <s v="Export"/>
    <s v="Eastern Europe and Russia"/>
    <s v="Romania"/>
    <s v="Constantza"/>
    <x v="1"/>
    <x v="0"/>
    <s v="Direct"/>
    <n v="3"/>
    <n v="5"/>
    <n v="45.61"/>
  </r>
  <r>
    <s v="Export"/>
    <s v="Eastern Europe and Russia"/>
    <s v="Russia"/>
    <s v="St Petersburg"/>
    <x v="11"/>
    <x v="0"/>
    <s v="Direct"/>
    <n v="1"/>
    <n v="1"/>
    <n v="18.1675"/>
  </r>
  <r>
    <s v="Export"/>
    <s v="Eastern Europe and Russia"/>
    <s v="Russia"/>
    <s v="Vanino"/>
    <x v="40"/>
    <x v="2"/>
    <s v="Direct"/>
    <n v="3"/>
    <n v="0"/>
    <n v="103500"/>
  </r>
  <r>
    <s v="Export"/>
    <s v="Indian Ocean Islands"/>
    <s v="Christmas Island"/>
    <s v="Christmas Island "/>
    <x v="85"/>
    <x v="0"/>
    <s v="Direct"/>
    <n v="9"/>
    <n v="9"/>
    <n v="137.20099999999999"/>
  </r>
  <r>
    <s v="Export"/>
    <s v="Indian Ocean Islands"/>
    <s v="Christmas Island"/>
    <s v="Christmas Island "/>
    <x v="32"/>
    <x v="0"/>
    <s v="Direct"/>
    <n v="2"/>
    <n v="2"/>
    <n v="19.952999999999999"/>
  </r>
  <r>
    <s v="Export"/>
    <s v="Indian Ocean Islands"/>
    <s v="Christmas Island"/>
    <s v="Christmas Island "/>
    <x v="9"/>
    <x v="0"/>
    <s v="Direct"/>
    <n v="9"/>
    <n v="10"/>
    <n v="99.460999999999999"/>
  </r>
  <r>
    <s v="Export"/>
    <s v="Indian Ocean Islands"/>
    <s v="Christmas Island"/>
    <s v="Christmas Island "/>
    <x v="12"/>
    <x v="0"/>
    <s v="Direct"/>
    <n v="9"/>
    <n v="9"/>
    <n v="37.39"/>
  </r>
  <r>
    <s v="Export"/>
    <s v="Indian Ocean Islands"/>
    <s v="Cocos Island"/>
    <s v="Cocos Island "/>
    <x v="82"/>
    <x v="0"/>
    <s v="Direct"/>
    <n v="1"/>
    <n v="1"/>
    <n v="14.385"/>
  </r>
  <r>
    <s v="Export"/>
    <s v="Indian Ocean Islands"/>
    <s v="Cocos Island"/>
    <s v="Cocos Island "/>
    <x v="1"/>
    <x v="0"/>
    <s v="Direct"/>
    <n v="1"/>
    <n v="1"/>
    <n v="3.2"/>
  </r>
  <r>
    <s v="Export"/>
    <s v="Indian Ocean Islands"/>
    <s v="Cocos Island"/>
    <s v="Cocos Island "/>
    <x v="11"/>
    <x v="1"/>
    <s v="Direct"/>
    <n v="1"/>
    <n v="0"/>
    <n v="0.43"/>
  </r>
  <r>
    <s v="Export"/>
    <s v="Indian Ocean Islands"/>
    <s v="Cocos Island"/>
    <s v="Cocos Island "/>
    <x v="25"/>
    <x v="0"/>
    <s v="Direct"/>
    <n v="2"/>
    <n v="2"/>
    <n v="36.799999999999997"/>
  </r>
  <r>
    <s v="Export"/>
    <s v="Indian Ocean Islands"/>
    <s v="Cocos Island"/>
    <s v="Cocos Island "/>
    <x v="2"/>
    <x v="0"/>
    <s v="Direct"/>
    <n v="13"/>
    <n v="13"/>
    <n v="136.22800000000001"/>
  </r>
  <r>
    <s v="Export"/>
    <s v="Indian Ocean Islands"/>
    <s v="Mauritius"/>
    <s v="Port Louis"/>
    <x v="23"/>
    <x v="0"/>
    <s v="Direct"/>
    <n v="32"/>
    <n v="47"/>
    <n v="651.59770000000003"/>
  </r>
  <r>
    <s v="Export"/>
    <s v="Indian Ocean Islands"/>
    <s v="Mauritius"/>
    <s v="Port Louis"/>
    <x v="59"/>
    <x v="0"/>
    <s v="Direct"/>
    <n v="1"/>
    <n v="2"/>
    <n v="25.96"/>
  </r>
  <r>
    <s v="Export"/>
    <s v="Indian Ocean Islands"/>
    <s v="Mauritius"/>
    <s v="Port Louis"/>
    <x v="79"/>
    <x v="0"/>
    <s v="Direct"/>
    <n v="90"/>
    <n v="90"/>
    <n v="1580.48"/>
  </r>
  <r>
    <s v="Export"/>
    <s v="Indian Ocean Islands"/>
    <s v="Mauritius"/>
    <s v="Port Louis"/>
    <x v="0"/>
    <x v="0"/>
    <s v="Direct"/>
    <n v="1"/>
    <n v="1"/>
    <n v="2.7"/>
  </r>
  <r>
    <s v="Export"/>
    <s v="Indian Ocean Islands"/>
    <s v="Mauritius"/>
    <s v="Port Louis"/>
    <x v="13"/>
    <x v="0"/>
    <s v="Direct"/>
    <n v="1"/>
    <n v="1"/>
    <n v="1.3"/>
  </r>
  <r>
    <s v="Export"/>
    <s v="Indian Ocean Islands"/>
    <s v="Mauritius"/>
    <s v="Port Louis"/>
    <x v="34"/>
    <x v="0"/>
    <s v="Direct"/>
    <n v="2"/>
    <n v="2"/>
    <n v="43.5"/>
  </r>
  <r>
    <s v="Export"/>
    <s v="Indian Ocean Islands"/>
    <s v="Reunion"/>
    <s v="Pointe Des Galets"/>
    <x v="76"/>
    <x v="0"/>
    <s v="Direct"/>
    <n v="13"/>
    <n v="13"/>
    <n v="246.55600000000001"/>
  </r>
  <r>
    <s v="Export"/>
    <s v="Indian Ocean Islands"/>
    <s v="Seychelles"/>
    <s v="Port Victoria"/>
    <x v="24"/>
    <x v="0"/>
    <s v="Direct"/>
    <n v="10"/>
    <n v="17"/>
    <n v="223.20400000000001"/>
  </r>
  <r>
    <s v="Export"/>
    <s v="Japan"/>
    <s v="Japan"/>
    <s v="Japan - other"/>
    <x v="59"/>
    <x v="0"/>
    <s v="Direct"/>
    <n v="4"/>
    <n v="8"/>
    <n v="104.52"/>
  </r>
  <r>
    <s v="Export"/>
    <s v="Japan"/>
    <s v="Japan"/>
    <s v="Japan - other"/>
    <x v="38"/>
    <x v="2"/>
    <s v="Direct"/>
    <n v="1"/>
    <n v="0"/>
    <n v="15000"/>
  </r>
  <r>
    <s v="Export"/>
    <s v="Japan"/>
    <s v="Japan"/>
    <s v="Kobe"/>
    <x v="75"/>
    <x v="0"/>
    <s v="Direct"/>
    <n v="1"/>
    <n v="1"/>
    <n v="9.3290000000000006"/>
  </r>
  <r>
    <s v="Export"/>
    <s v="Japan"/>
    <s v="Japan"/>
    <s v="Kobe"/>
    <x v="24"/>
    <x v="0"/>
    <s v="Direct"/>
    <n v="4"/>
    <n v="8"/>
    <n v="104.45"/>
  </r>
  <r>
    <s v="Export"/>
    <s v="Japan"/>
    <s v="Japan"/>
    <s v="Kobe"/>
    <x v="23"/>
    <x v="0"/>
    <s v="Direct"/>
    <n v="2"/>
    <n v="2"/>
    <n v="14.263199999999999"/>
  </r>
  <r>
    <s v="Export"/>
    <s v="Japan"/>
    <s v="Japan"/>
    <s v="Kobe"/>
    <x v="59"/>
    <x v="0"/>
    <s v="Direct"/>
    <n v="448"/>
    <n v="896"/>
    <n v="11531.06"/>
  </r>
  <r>
    <s v="Export"/>
    <s v="Japan"/>
    <s v="Japan"/>
    <s v="Kobe"/>
    <x v="1"/>
    <x v="0"/>
    <s v="Direct"/>
    <n v="5"/>
    <n v="7"/>
    <n v="52.784999999999997"/>
  </r>
  <r>
    <s v="Export"/>
    <s v="Japan"/>
    <s v="Japan"/>
    <s v="Kobe"/>
    <x v="79"/>
    <x v="0"/>
    <s v="Direct"/>
    <n v="170"/>
    <n v="340"/>
    <n v="4247.3599999999997"/>
  </r>
  <r>
    <s v="Export"/>
    <s v="Japan"/>
    <s v="Japan"/>
    <s v="Kobe"/>
    <x v="5"/>
    <x v="0"/>
    <s v="Direct"/>
    <n v="1"/>
    <n v="1"/>
    <n v="6.15"/>
  </r>
  <r>
    <s v="Export"/>
    <s v="Japan"/>
    <s v="Japan"/>
    <s v="Kobe"/>
    <x v="0"/>
    <x v="0"/>
    <s v="Direct"/>
    <n v="1"/>
    <n v="1"/>
    <n v="3.3"/>
  </r>
  <r>
    <s v="Export"/>
    <s v="Japan"/>
    <s v="Japan"/>
    <s v="Kobe"/>
    <x v="25"/>
    <x v="0"/>
    <s v="Direct"/>
    <n v="1"/>
    <n v="1"/>
    <n v="26.1"/>
  </r>
  <r>
    <s v="Export"/>
    <s v="Japan"/>
    <s v="Japan"/>
    <s v="Kobe"/>
    <x v="34"/>
    <x v="0"/>
    <s v="Direct"/>
    <n v="46"/>
    <n v="46"/>
    <n v="946.98"/>
  </r>
  <r>
    <s v="Export"/>
    <s v="Japan"/>
    <s v="Japan"/>
    <s v="Kochi"/>
    <x v="60"/>
    <x v="0"/>
    <s v="Direct"/>
    <n v="4"/>
    <n v="4"/>
    <n v="81.16"/>
  </r>
  <r>
    <s v="Export"/>
    <s v="Japan"/>
    <s v="Japan"/>
    <s v="Moji"/>
    <x v="86"/>
    <x v="0"/>
    <s v="Direct"/>
    <n v="1"/>
    <n v="1"/>
    <n v="23.527999999999999"/>
  </r>
  <r>
    <s v="Export"/>
    <s v="Japan"/>
    <s v="Japan"/>
    <s v="Nagoya"/>
    <x v="7"/>
    <x v="0"/>
    <s v="Direct"/>
    <n v="4"/>
    <n v="4"/>
    <n v="50.435000000000002"/>
  </r>
  <r>
    <s v="Export"/>
    <s v="Japan"/>
    <s v="Japan"/>
    <s v="Nagoya"/>
    <x v="50"/>
    <x v="0"/>
    <s v="Direct"/>
    <n v="6"/>
    <n v="6"/>
    <n v="121.74"/>
  </r>
  <r>
    <s v="Export"/>
    <s v="Japan"/>
    <s v="Japan"/>
    <s v="Nagoya"/>
    <x v="5"/>
    <x v="0"/>
    <s v="Direct"/>
    <n v="39"/>
    <n v="49"/>
    <n v="849.6"/>
  </r>
  <r>
    <s v="Export"/>
    <s v="Japan"/>
    <s v="Japan"/>
    <s v="Naha"/>
    <x v="59"/>
    <x v="0"/>
    <s v="Direct"/>
    <n v="38"/>
    <n v="76"/>
    <n v="960.98"/>
  </r>
  <r>
    <s v="Export"/>
    <s v="Japan"/>
    <s v="Japan"/>
    <s v="Oita"/>
    <x v="33"/>
    <x v="0"/>
    <s v="Direct"/>
    <n v="14"/>
    <n v="28"/>
    <n v="330.26"/>
  </r>
  <r>
    <s v="Export"/>
    <s v="Japan"/>
    <s v="Japan"/>
    <s v="Osaka"/>
    <x v="40"/>
    <x v="2"/>
    <s v="Direct"/>
    <n v="3"/>
    <n v="0"/>
    <n v="18900"/>
  </r>
  <r>
    <s v="Export"/>
    <s v="Japan"/>
    <s v="Japan"/>
    <s v="Osaka"/>
    <x v="3"/>
    <x v="0"/>
    <s v="Direct"/>
    <n v="2"/>
    <n v="2"/>
    <n v="42.473999999999997"/>
  </r>
  <r>
    <s v="Export"/>
    <s v="Japan"/>
    <s v="Japan"/>
    <s v="Osaka"/>
    <x v="7"/>
    <x v="0"/>
    <s v="Direct"/>
    <n v="2"/>
    <n v="2"/>
    <n v="40.56"/>
  </r>
  <r>
    <s v="Export"/>
    <s v="Japan"/>
    <s v="Japan"/>
    <s v="Osaka"/>
    <x v="66"/>
    <x v="0"/>
    <s v="Direct"/>
    <n v="15"/>
    <n v="15"/>
    <n v="301.387"/>
  </r>
  <r>
    <s v="Export"/>
    <s v="Japan"/>
    <s v="Japan"/>
    <s v="Osaka"/>
    <x v="57"/>
    <x v="0"/>
    <s v="Direct"/>
    <n v="193"/>
    <n v="193"/>
    <n v="5179.3287"/>
  </r>
  <r>
    <s v="Export"/>
    <s v="Japan"/>
    <s v="Japan"/>
    <s v="Osaka"/>
    <x v="50"/>
    <x v="0"/>
    <s v="Direct"/>
    <n v="1"/>
    <n v="1"/>
    <n v="22"/>
  </r>
  <r>
    <s v="Export"/>
    <s v="Japan"/>
    <s v="Japan"/>
    <s v="Osaka"/>
    <x v="68"/>
    <x v="0"/>
    <s v="Direct"/>
    <n v="110"/>
    <n v="110"/>
    <n v="2117.75"/>
  </r>
  <r>
    <s v="Export"/>
    <s v="Japan"/>
    <s v="Japan"/>
    <s v="Shibushi"/>
    <x v="59"/>
    <x v="0"/>
    <s v="Direct"/>
    <n v="794"/>
    <n v="1588"/>
    <n v="20500.419999999998"/>
  </r>
  <r>
    <s v="Export"/>
    <s v="Japan"/>
    <s v="Japan"/>
    <s v="Shibushi"/>
    <x v="50"/>
    <x v="0"/>
    <s v="Direct"/>
    <n v="1"/>
    <n v="2"/>
    <n v="25.84"/>
  </r>
  <r>
    <s v="Export"/>
    <s v="Japan"/>
    <s v="Japan"/>
    <s v="Tokyo"/>
    <x v="24"/>
    <x v="0"/>
    <s v="Direct"/>
    <n v="7"/>
    <n v="10"/>
    <n v="124.724"/>
  </r>
  <r>
    <s v="Export"/>
    <s v="Japan"/>
    <s v="Japan"/>
    <s v="Tokyo"/>
    <x v="23"/>
    <x v="0"/>
    <s v="Direct"/>
    <n v="5"/>
    <n v="5"/>
    <n v="58.775700000000001"/>
  </r>
  <r>
    <s v="Export"/>
    <s v="Japan"/>
    <s v="Japan"/>
    <s v="Tokyo"/>
    <x v="59"/>
    <x v="0"/>
    <s v="Direct"/>
    <n v="53"/>
    <n v="106"/>
    <n v="1329.01"/>
  </r>
  <r>
    <s v="Export"/>
    <s v="Japan"/>
    <s v="Japan"/>
    <s v="Tokyo"/>
    <x v="1"/>
    <x v="0"/>
    <s v="Direct"/>
    <n v="2"/>
    <n v="2"/>
    <n v="11.36"/>
  </r>
  <r>
    <s v="Export"/>
    <s v="Japan"/>
    <s v="Japan"/>
    <s v="Tokyo"/>
    <x v="65"/>
    <x v="0"/>
    <s v="Direct"/>
    <n v="1"/>
    <n v="1"/>
    <n v="11.3"/>
  </r>
  <r>
    <s v="Export"/>
    <s v="Japan"/>
    <s v="Japan"/>
    <s v="Tokyo"/>
    <x v="37"/>
    <x v="0"/>
    <s v="Direct"/>
    <n v="2"/>
    <n v="4"/>
    <n v="51.180999999999997"/>
  </r>
  <r>
    <s v="Export"/>
    <s v="Japan"/>
    <s v="Japan"/>
    <s v="Tokyo"/>
    <x v="5"/>
    <x v="0"/>
    <s v="Direct"/>
    <n v="3"/>
    <n v="6"/>
    <n v="77.625"/>
  </r>
  <r>
    <s v="Export"/>
    <s v="Japan"/>
    <s v="Japan"/>
    <s v="Tokyo"/>
    <x v="0"/>
    <x v="0"/>
    <s v="Direct"/>
    <n v="3"/>
    <n v="3"/>
    <n v="7.01"/>
  </r>
  <r>
    <s v="Export"/>
    <s v="East Asia"/>
    <s v="Korea, Republic of"/>
    <s v="Busan"/>
    <x v="25"/>
    <x v="0"/>
    <s v="Direct"/>
    <n v="5"/>
    <n v="5"/>
    <n v="109.895"/>
  </r>
  <r>
    <s v="Export"/>
    <s v="East Asia"/>
    <s v="Korea, Republic of"/>
    <s v="Busan"/>
    <x v="18"/>
    <x v="0"/>
    <s v="Direct"/>
    <n v="91"/>
    <n v="133"/>
    <n v="1857.1869999999999"/>
  </r>
  <r>
    <s v="Export"/>
    <s v="East Asia"/>
    <s v="Korea, Republic of"/>
    <s v="Busan"/>
    <x v="33"/>
    <x v="0"/>
    <s v="Direct"/>
    <n v="4"/>
    <n v="8"/>
    <n v="94.23"/>
  </r>
  <r>
    <s v="Export"/>
    <s v="East Asia"/>
    <s v="Korea, Republic of"/>
    <s v="Busan"/>
    <x v="53"/>
    <x v="0"/>
    <s v="Direct"/>
    <n v="167"/>
    <n v="167"/>
    <n v="3379.91"/>
  </r>
  <r>
    <s v="Export"/>
    <s v="East Asia"/>
    <s v="Korea, Republic of"/>
    <s v="Busan"/>
    <x v="51"/>
    <x v="0"/>
    <s v="Direct"/>
    <n v="493"/>
    <n v="505"/>
    <n v="10225.856"/>
  </r>
  <r>
    <s v="Export"/>
    <s v="East Asia"/>
    <s v="Korea, Republic of"/>
    <s v="Busan"/>
    <x v="55"/>
    <x v="0"/>
    <s v="Direct"/>
    <n v="3"/>
    <n v="6"/>
    <n v="65.709999999999994"/>
  </r>
  <r>
    <s v="Export"/>
    <s v="East Asia"/>
    <s v="Korea, Republic of"/>
    <s v="Icheon"/>
    <x v="23"/>
    <x v="0"/>
    <s v="Direct"/>
    <n v="1"/>
    <n v="1"/>
    <n v="14.7"/>
  </r>
  <r>
    <s v="Export"/>
    <s v="East Asia"/>
    <s v="Korea, Republic of"/>
    <s v="Incheon"/>
    <x v="40"/>
    <x v="2"/>
    <s v="Direct"/>
    <n v="2"/>
    <n v="0"/>
    <n v="18900"/>
  </r>
  <r>
    <s v="Export"/>
    <s v="East Asia"/>
    <s v="Korea, Republic of"/>
    <s v="Incheon"/>
    <x v="19"/>
    <x v="0"/>
    <s v="Direct"/>
    <n v="8"/>
    <n v="16"/>
    <n v="127.84"/>
  </r>
  <r>
    <s v="Export"/>
    <s v="East Asia"/>
    <s v="Korea, Republic of"/>
    <s v="Incheon"/>
    <x v="39"/>
    <x v="2"/>
    <s v="Direct"/>
    <n v="2"/>
    <n v="0"/>
    <n v="24418.18"/>
  </r>
  <r>
    <s v="Export"/>
    <s v="East Asia"/>
    <s v="Korea, Republic of"/>
    <s v="Korea - Other"/>
    <x v="45"/>
    <x v="0"/>
    <s v="Direct"/>
    <n v="1"/>
    <n v="1"/>
    <n v="20.260000000000002"/>
  </r>
  <r>
    <s v="Export"/>
    <s v="East Asia"/>
    <s v="Korea, Republic of"/>
    <s v="Korea - Other"/>
    <x v="18"/>
    <x v="0"/>
    <s v="Direct"/>
    <n v="1"/>
    <n v="1"/>
    <n v="22.13"/>
  </r>
  <r>
    <s v="Export"/>
    <s v="East Asia"/>
    <s v="Korea, Republic of"/>
    <s v="Korea - Other"/>
    <x v="38"/>
    <x v="2"/>
    <s v="Direct"/>
    <n v="2"/>
    <n v="0"/>
    <n v="53479"/>
  </r>
  <r>
    <s v="Export"/>
    <s v="East Asia"/>
    <s v="Macau"/>
    <s v="Macau"/>
    <x v="59"/>
    <x v="0"/>
    <s v="Direct"/>
    <n v="1"/>
    <n v="2"/>
    <n v="16.2"/>
  </r>
  <r>
    <s v="Export"/>
    <s v="East Asia"/>
    <s v="Taiwan"/>
    <s v="Kaohsiung"/>
    <x v="19"/>
    <x v="0"/>
    <s v="Direct"/>
    <n v="39"/>
    <n v="78"/>
    <n v="810.36"/>
  </r>
  <r>
    <s v="Export"/>
    <s v="East Asia"/>
    <s v="Taiwan"/>
    <s v="Kaohsiung"/>
    <x v="24"/>
    <x v="0"/>
    <s v="Direct"/>
    <n v="35"/>
    <n v="62"/>
    <n v="817.6"/>
  </r>
  <r>
    <s v="Export"/>
    <s v="East Asia"/>
    <s v="Taiwan"/>
    <s v="Kaohsiung"/>
    <x v="9"/>
    <x v="0"/>
    <s v="Direct"/>
    <n v="4"/>
    <n v="6"/>
    <n v="56.173999999999999"/>
  </r>
  <r>
    <s v="Export"/>
    <s v="East Asia"/>
    <s v="Taiwan"/>
    <s v="Kaohsiung"/>
    <x v="60"/>
    <x v="0"/>
    <s v="Direct"/>
    <n v="15"/>
    <n v="15"/>
    <n v="303.315"/>
  </r>
  <r>
    <s v="Export"/>
    <s v="East Asia"/>
    <s v="Taiwan"/>
    <s v="Kaohsiung"/>
    <x v="11"/>
    <x v="0"/>
    <s v="Direct"/>
    <n v="2"/>
    <n v="4"/>
    <n v="36.282800000000002"/>
  </r>
  <r>
    <s v="Export"/>
    <s v="East Asia"/>
    <s v="Taiwan"/>
    <s v="Kaohsiung"/>
    <x v="45"/>
    <x v="0"/>
    <s v="Direct"/>
    <n v="116"/>
    <n v="117"/>
    <n v="2805.7829000000002"/>
  </r>
  <r>
    <s v="Export"/>
    <s v="East Asia"/>
    <s v="Taiwan"/>
    <s v="Kaohsiung"/>
    <x v="5"/>
    <x v="0"/>
    <s v="Direct"/>
    <n v="10"/>
    <n v="10"/>
    <n v="247"/>
  </r>
  <r>
    <s v="Export"/>
    <s v="East Asia"/>
    <s v="Taiwan"/>
    <s v="Kaohsiung"/>
    <x v="13"/>
    <x v="0"/>
    <s v="Direct"/>
    <n v="20"/>
    <n v="36"/>
    <n v="344.84"/>
  </r>
  <r>
    <s v="Export"/>
    <s v="East Asia"/>
    <s v="Taiwan"/>
    <s v="Kaohsiung"/>
    <x v="14"/>
    <x v="0"/>
    <s v="Direct"/>
    <n v="4"/>
    <n v="6"/>
    <n v="70.219499999999996"/>
  </r>
  <r>
    <s v="Export"/>
    <s v="East Asia"/>
    <s v="Taiwan"/>
    <s v="Kaohsiung"/>
    <x v="18"/>
    <x v="0"/>
    <s v="Direct"/>
    <n v="813"/>
    <n v="1447"/>
    <n v="19018.698899999999"/>
  </r>
  <r>
    <s v="Export"/>
    <s v="East Asia"/>
    <s v="Taiwan"/>
    <s v="Kaohsiung"/>
    <x v="38"/>
    <x v="0"/>
    <s v="Direct"/>
    <n v="1"/>
    <n v="1"/>
    <n v="16.27"/>
  </r>
  <r>
    <s v="Export"/>
    <s v="East Asia"/>
    <s v="Taiwan"/>
    <s v="Kaohsiung"/>
    <x v="51"/>
    <x v="0"/>
    <s v="Direct"/>
    <n v="14"/>
    <n v="14"/>
    <n v="289.58"/>
  </r>
  <r>
    <s v="Export"/>
    <s v="East Asia"/>
    <s v="Taiwan"/>
    <s v="Kaohsiung"/>
    <x v="48"/>
    <x v="0"/>
    <s v="Direct"/>
    <n v="1"/>
    <n v="1"/>
    <n v="11.263999999999999"/>
  </r>
  <r>
    <s v="Export"/>
    <s v="East Asia"/>
    <s v="Taiwan"/>
    <s v="Keelung"/>
    <x v="40"/>
    <x v="2"/>
    <s v="Direct"/>
    <n v="1"/>
    <n v="0"/>
    <n v="6300"/>
  </r>
  <r>
    <s v="Export"/>
    <s v="East Asia"/>
    <s v="Taiwan"/>
    <s v="Keelung"/>
    <x v="54"/>
    <x v="0"/>
    <s v="Direct"/>
    <n v="28"/>
    <n v="28"/>
    <n v="672"/>
  </r>
  <r>
    <s v="Export"/>
    <s v="East Asia"/>
    <s v="Taiwan"/>
    <s v="Keelung"/>
    <x v="75"/>
    <x v="0"/>
    <s v="Direct"/>
    <n v="1"/>
    <n v="1"/>
    <n v="8.6890000000000001"/>
  </r>
  <r>
    <s v="Export"/>
    <s v="East Asia"/>
    <s v="Taiwan"/>
    <s v="Keelung"/>
    <x v="49"/>
    <x v="0"/>
    <s v="Direct"/>
    <n v="1"/>
    <n v="1"/>
    <n v="10.3749"/>
  </r>
  <r>
    <s v="Export"/>
    <s v="East Asia"/>
    <s v="Taiwan"/>
    <s v="Keelung"/>
    <x v="50"/>
    <x v="0"/>
    <s v="Direct"/>
    <n v="310"/>
    <n v="319"/>
    <n v="6792.5450000000001"/>
  </r>
  <r>
    <s v="Export"/>
    <s v="East Asia"/>
    <s v="Taiwan"/>
    <s v="Keelung"/>
    <x v="37"/>
    <x v="0"/>
    <s v="Direct"/>
    <n v="6"/>
    <n v="11"/>
    <n v="142.739"/>
  </r>
  <r>
    <s v="Export"/>
    <s v="East Asia"/>
    <s v="Taiwan"/>
    <s v="Taichung"/>
    <x v="29"/>
    <x v="0"/>
    <s v="Direct"/>
    <n v="55"/>
    <n v="55"/>
    <n v="1251.1590000000001"/>
  </r>
  <r>
    <s v="Export"/>
    <s v="East Asia"/>
    <s v="Taiwan"/>
    <s v="Taichung"/>
    <x v="60"/>
    <x v="0"/>
    <s v="Direct"/>
    <n v="50"/>
    <n v="50"/>
    <n v="1114.9100000000001"/>
  </r>
  <r>
    <s v="Export"/>
    <s v="East Asia"/>
    <s v="Taiwan"/>
    <s v="Taichung"/>
    <x v="45"/>
    <x v="0"/>
    <s v="Direct"/>
    <n v="48"/>
    <n v="48"/>
    <n v="1108.5744"/>
  </r>
  <r>
    <s v="Export"/>
    <s v="East Asia"/>
    <s v="Taiwan"/>
    <s v="Taichung"/>
    <x v="13"/>
    <x v="0"/>
    <s v="Direct"/>
    <n v="1"/>
    <n v="2"/>
    <n v="19.440000000000001"/>
  </r>
  <r>
    <s v="Export"/>
    <s v="East Asia"/>
    <s v="Taiwan"/>
    <s v="Taoyuan"/>
    <x v="19"/>
    <x v="0"/>
    <s v="Direct"/>
    <n v="1"/>
    <n v="2"/>
    <n v="21.454999999999998"/>
  </r>
  <r>
    <s v="Export"/>
    <s v="East Asia"/>
    <s v="Taiwan"/>
    <s v="Taoyuan"/>
    <x v="60"/>
    <x v="0"/>
    <s v="Direct"/>
    <n v="1"/>
    <n v="1"/>
    <n v="22.26"/>
  </r>
  <r>
    <s v="Export"/>
    <s v="Eastern Europe and Russia"/>
    <s v="Bulgaria"/>
    <s v="Bourgas"/>
    <x v="17"/>
    <x v="0"/>
    <s v="Direct"/>
    <n v="6"/>
    <n v="12"/>
    <n v="122.37"/>
  </r>
  <r>
    <s v="Export"/>
    <s v="Eastern Europe and Russia"/>
    <s v="Estonia"/>
    <s v="Muuga"/>
    <x v="11"/>
    <x v="0"/>
    <s v="Direct"/>
    <n v="2"/>
    <n v="3"/>
    <n v="14.6"/>
  </r>
  <r>
    <s v="Export"/>
    <s v="Eastern Europe and Russia"/>
    <s v="Latvia"/>
    <s v="Riga"/>
    <x v="87"/>
    <x v="0"/>
    <s v="Direct"/>
    <n v="1"/>
    <n v="1"/>
    <n v="21.276"/>
  </r>
  <r>
    <s v="Export"/>
    <s v="Eastern Europe and Russia"/>
    <s v="Poland"/>
    <s v="Gdynia"/>
    <x v="36"/>
    <x v="0"/>
    <s v="Direct"/>
    <n v="9"/>
    <n v="9"/>
    <n v="18"/>
  </r>
  <r>
    <s v="Export"/>
    <s v="Eastern Europe and Russia"/>
    <s v="Russia"/>
    <s v="Korolev"/>
    <x v="1"/>
    <x v="0"/>
    <s v="Direct"/>
    <n v="1"/>
    <n v="1"/>
    <n v="4.0019999999999998"/>
  </r>
  <r>
    <s v="Export"/>
    <s v="Eastern Europe and Russia"/>
    <s v="Russia"/>
    <s v="Novorossiysk"/>
    <x v="22"/>
    <x v="0"/>
    <s v="Direct"/>
    <n v="25"/>
    <n v="25"/>
    <n v="513.67899999999997"/>
  </r>
  <r>
    <s v="Export"/>
    <s v="Eastern Europe and Russia"/>
    <s v="Russia"/>
    <s v="Vladivostok"/>
    <x v="1"/>
    <x v="0"/>
    <s v="Direct"/>
    <n v="4"/>
    <n v="5"/>
    <n v="24.273"/>
  </r>
  <r>
    <s v="Export"/>
    <s v="Eastern Europe and Russia"/>
    <s v="Russia"/>
    <s v="Vladivostok"/>
    <x v="2"/>
    <x v="0"/>
    <s v="Direct"/>
    <n v="4"/>
    <n v="5"/>
    <n v="33.207000000000001"/>
  </r>
  <r>
    <s v="Export"/>
    <s v="Eastern Europe and Russia"/>
    <s v="Russia"/>
    <s v="Vostochniy"/>
    <x v="7"/>
    <x v="0"/>
    <s v="Direct"/>
    <n v="6"/>
    <n v="7"/>
    <n v="100.74299999999999"/>
  </r>
  <r>
    <s v="Export"/>
    <s v="Indian Ocean Islands"/>
    <s v="Christmas Island"/>
    <s v="Christmas Island "/>
    <x v="4"/>
    <x v="0"/>
    <s v="Direct"/>
    <n v="7"/>
    <n v="7"/>
    <n v="115.905"/>
  </r>
  <r>
    <s v="Export"/>
    <s v="Indian Ocean Islands"/>
    <s v="Christmas Island"/>
    <s v="Christmas Island "/>
    <x v="58"/>
    <x v="1"/>
    <s v="Direct"/>
    <n v="4"/>
    <n v="0"/>
    <n v="2.4510000000000001"/>
  </r>
  <r>
    <s v="Export"/>
    <s v="Indian Ocean Islands"/>
    <s v="Christmas Island"/>
    <s v="Christmas Island "/>
    <x v="58"/>
    <x v="0"/>
    <s v="Direct"/>
    <n v="1"/>
    <n v="1"/>
    <n v="23.648"/>
  </r>
  <r>
    <s v="Export"/>
    <s v="Indian Ocean Islands"/>
    <s v="Christmas Island"/>
    <s v="Christmas Island "/>
    <x v="16"/>
    <x v="0"/>
    <s v="Direct"/>
    <n v="2"/>
    <n v="2"/>
    <n v="29.4"/>
  </r>
  <r>
    <s v="Export"/>
    <s v="Indian Ocean Islands"/>
    <s v="Christmas Island"/>
    <s v="Christmas Island "/>
    <x v="1"/>
    <x v="0"/>
    <s v="Transhipment"/>
    <n v="7"/>
    <n v="14"/>
    <n v="42.847000000000001"/>
  </r>
  <r>
    <s v="Export"/>
    <s v="Indian Ocean Islands"/>
    <s v="Christmas Island"/>
    <s v="Christmas Island "/>
    <x v="25"/>
    <x v="2"/>
    <s v="Direct"/>
    <n v="3"/>
    <n v="0"/>
    <n v="3207.69"/>
  </r>
  <r>
    <s v="Export"/>
    <s v="Indian Ocean Islands"/>
    <s v="Christmas Island"/>
    <s v="Christmas Island "/>
    <x v="25"/>
    <x v="0"/>
    <s v="Direct"/>
    <n v="35"/>
    <n v="35"/>
    <n v="782.41499999999996"/>
  </r>
  <r>
    <s v="Export"/>
    <s v="Indian Ocean Islands"/>
    <s v="Christmas Island"/>
    <s v="Christmas Island "/>
    <x v="2"/>
    <x v="0"/>
    <s v="Direct"/>
    <n v="18"/>
    <n v="18"/>
    <n v="180.88"/>
  </r>
  <r>
    <s v="Export"/>
    <s v="Indian Ocean Islands"/>
    <s v="Christmas Island"/>
    <s v="Christmas Island "/>
    <x v="6"/>
    <x v="0"/>
    <s v="Direct"/>
    <n v="3"/>
    <n v="3"/>
    <n v="36.81"/>
  </r>
  <r>
    <s v="Export"/>
    <s v="Indian Ocean Islands"/>
    <s v="Cocos Island"/>
    <s v="Cocos Island "/>
    <x v="4"/>
    <x v="1"/>
    <s v="Direct"/>
    <n v="1"/>
    <n v="0"/>
    <n v="2.73"/>
  </r>
  <r>
    <s v="Export"/>
    <s v="Indian Ocean Islands"/>
    <s v="Cocos Island"/>
    <s v="Cocos Island "/>
    <x v="16"/>
    <x v="1"/>
    <s v="Direct"/>
    <n v="6"/>
    <n v="0"/>
    <n v="1.22"/>
  </r>
  <r>
    <s v="Export"/>
    <s v="Indian Ocean Islands"/>
    <s v="Cocos Island"/>
    <s v="Cocos Island "/>
    <x v="9"/>
    <x v="1"/>
    <s v="Direct"/>
    <n v="7"/>
    <n v="0"/>
    <n v="4.5"/>
  </r>
  <r>
    <s v="Export"/>
    <s v="Indian Ocean Islands"/>
    <s v="Cocos Island"/>
    <s v="Cocos Island "/>
    <x v="9"/>
    <x v="0"/>
    <s v="Direct"/>
    <n v="2"/>
    <n v="2"/>
    <n v="13.52"/>
  </r>
  <r>
    <s v="Export"/>
    <s v="Indian Ocean Islands"/>
    <s v="Cocos Island"/>
    <s v="Cocos Island "/>
    <x v="27"/>
    <x v="0"/>
    <s v="Direct"/>
    <n v="13"/>
    <n v="13"/>
    <n v="178.90799999999999"/>
  </r>
  <r>
    <s v="Export"/>
    <s v="Japan"/>
    <s v="Japan"/>
    <s v="Hachinohe"/>
    <x v="16"/>
    <x v="0"/>
    <s v="Direct"/>
    <n v="1"/>
    <n v="1"/>
    <n v="18.29"/>
  </r>
  <r>
    <s v="Export"/>
    <s v="Japan"/>
    <s v="Japan"/>
    <s v="Hakata"/>
    <x v="11"/>
    <x v="0"/>
    <s v="Direct"/>
    <n v="1"/>
    <n v="1"/>
    <n v="10.52"/>
  </r>
  <r>
    <s v="Export"/>
    <s v="Japan"/>
    <s v="Japan"/>
    <s v="Hakata"/>
    <x v="13"/>
    <x v="0"/>
    <s v="Direct"/>
    <n v="3"/>
    <n v="3"/>
    <n v="25.433"/>
  </r>
  <r>
    <s v="Export"/>
    <s v="Japan"/>
    <s v="Japan"/>
    <s v="Hakata"/>
    <x v="14"/>
    <x v="0"/>
    <s v="Direct"/>
    <n v="1"/>
    <n v="1"/>
    <n v="1.6927000000000001"/>
  </r>
  <r>
    <s v="Export"/>
    <s v="Japan"/>
    <s v="Japan"/>
    <s v="Hakata"/>
    <x v="51"/>
    <x v="0"/>
    <s v="Direct"/>
    <n v="6"/>
    <n v="6"/>
    <n v="127.848"/>
  </r>
  <r>
    <s v="Export"/>
    <s v="Japan"/>
    <s v="Japan"/>
    <s v="Japan - other"/>
    <x v="34"/>
    <x v="2"/>
    <s v="Direct"/>
    <n v="22"/>
    <n v="0"/>
    <n v="325701.56"/>
  </r>
  <r>
    <s v="Export"/>
    <s v="Japan"/>
    <s v="Japan"/>
    <s v="Kobe"/>
    <x v="9"/>
    <x v="0"/>
    <s v="Direct"/>
    <n v="1"/>
    <n v="1"/>
    <n v="7.2"/>
  </r>
  <r>
    <s v="Export"/>
    <s v="Japan"/>
    <s v="Japan"/>
    <s v="Kobe"/>
    <x v="49"/>
    <x v="0"/>
    <s v="Direct"/>
    <n v="1"/>
    <n v="1"/>
    <n v="7.1315999999999997"/>
  </r>
  <r>
    <s v="Export"/>
    <s v="Japan"/>
    <s v="Japan"/>
    <s v="Kobe"/>
    <x v="12"/>
    <x v="1"/>
    <s v="Direct"/>
    <n v="3"/>
    <n v="0"/>
    <n v="9.5"/>
  </r>
  <r>
    <s v="Export"/>
    <s v="Japan"/>
    <s v="Japan"/>
    <s v="Kobe"/>
    <x v="8"/>
    <x v="0"/>
    <s v="Direct"/>
    <n v="1"/>
    <n v="2"/>
    <n v="13.51"/>
  </r>
  <r>
    <s v="Export"/>
    <s v="Japan"/>
    <s v="Japan"/>
    <s v="Kobe"/>
    <x v="51"/>
    <x v="0"/>
    <s v="Direct"/>
    <n v="37"/>
    <n v="37"/>
    <n v="755.54100000000005"/>
  </r>
  <r>
    <s v="Export"/>
    <s v="Japan"/>
    <s v="Japan"/>
    <s v="Mizushima"/>
    <x v="1"/>
    <x v="0"/>
    <s v="Direct"/>
    <n v="1"/>
    <n v="2"/>
    <n v="17.744"/>
  </r>
  <r>
    <s v="Export"/>
    <s v="Japan"/>
    <s v="Japan"/>
    <s v="Moji"/>
    <x v="50"/>
    <x v="0"/>
    <s v="Direct"/>
    <n v="2"/>
    <n v="4"/>
    <n v="60.8"/>
  </r>
  <r>
    <s v="Export"/>
    <s v="Japan"/>
    <s v="Japan"/>
    <s v="Moji"/>
    <x v="5"/>
    <x v="0"/>
    <s v="Direct"/>
    <n v="18"/>
    <n v="18"/>
    <n v="392.6"/>
  </r>
  <r>
    <s v="Export"/>
    <s v="Japan"/>
    <s v="Japan"/>
    <s v="Moji"/>
    <x v="27"/>
    <x v="0"/>
    <s v="Direct"/>
    <n v="1"/>
    <n v="1"/>
    <n v="12"/>
  </r>
  <r>
    <s v="Export"/>
    <s v="Japan"/>
    <s v="Japan"/>
    <s v="Moji"/>
    <x v="34"/>
    <x v="0"/>
    <s v="Direct"/>
    <n v="1"/>
    <n v="2"/>
    <n v="30.05"/>
  </r>
  <r>
    <s v="Export"/>
    <s v="Japan"/>
    <s v="Japan"/>
    <s v="Nagoya"/>
    <x v="9"/>
    <x v="0"/>
    <s v="Direct"/>
    <n v="1"/>
    <n v="1"/>
    <n v="4.0541999999999998"/>
  </r>
  <r>
    <s v="Export"/>
    <s v="Japan"/>
    <s v="Japan"/>
    <s v="Nagoya"/>
    <x v="45"/>
    <x v="0"/>
    <s v="Direct"/>
    <n v="177"/>
    <n v="177"/>
    <n v="3670.5684999999999"/>
  </r>
  <r>
    <s v="Export"/>
    <s v="Japan"/>
    <s v="Japan"/>
    <s v="Nagoya"/>
    <x v="76"/>
    <x v="0"/>
    <s v="Direct"/>
    <n v="1"/>
    <n v="1"/>
    <n v="21.4"/>
  </r>
  <r>
    <s v="Export"/>
    <s v="Japan"/>
    <s v="Japan"/>
    <s v="Nagoya"/>
    <x v="51"/>
    <x v="0"/>
    <s v="Direct"/>
    <n v="7"/>
    <n v="7"/>
    <n v="145.36000000000001"/>
  </r>
  <r>
    <s v="Export"/>
    <s v="Japan"/>
    <s v="Japan"/>
    <s v="Naha"/>
    <x v="24"/>
    <x v="0"/>
    <s v="Direct"/>
    <n v="2"/>
    <n v="4"/>
    <n v="55.44"/>
  </r>
  <r>
    <s v="Export"/>
    <s v="Japan"/>
    <s v="Japan"/>
    <s v="Niigata"/>
    <x v="59"/>
    <x v="0"/>
    <s v="Direct"/>
    <n v="39"/>
    <n v="78"/>
    <n v="1004.46"/>
  </r>
  <r>
    <s v="Export"/>
    <s v="Japan"/>
    <s v="Japan"/>
    <s v="Osaka"/>
    <x v="60"/>
    <x v="0"/>
    <s v="Direct"/>
    <n v="111"/>
    <n v="111"/>
    <n v="2316.94"/>
  </r>
  <r>
    <s v="Export"/>
    <s v="Japan"/>
    <s v="Japan"/>
    <s v="Osaka"/>
    <x v="45"/>
    <x v="0"/>
    <s v="Direct"/>
    <n v="10"/>
    <n v="10"/>
    <n v="200.44"/>
  </r>
  <r>
    <s v="Export"/>
    <s v="Japan"/>
    <s v="Japan"/>
    <s v="Osaka"/>
    <x v="37"/>
    <x v="0"/>
    <s v="Direct"/>
    <n v="7"/>
    <n v="13"/>
    <n v="172.52099999999999"/>
  </r>
  <r>
    <s v="Export"/>
    <s v="Japan"/>
    <s v="Japan"/>
    <s v="Osaka"/>
    <x v="14"/>
    <x v="0"/>
    <s v="Direct"/>
    <n v="1"/>
    <n v="1"/>
    <n v="16.815000000000001"/>
  </r>
  <r>
    <s v="Export"/>
    <s v="Japan"/>
    <s v="Japan"/>
    <s v="Shiogama"/>
    <x v="59"/>
    <x v="0"/>
    <s v="Direct"/>
    <n v="58"/>
    <n v="116"/>
    <n v="1497.34"/>
  </r>
  <r>
    <s v="Export"/>
    <s v="Japan"/>
    <s v="Japan"/>
    <s v="Shiogama"/>
    <x v="79"/>
    <x v="0"/>
    <s v="Direct"/>
    <n v="21"/>
    <n v="21"/>
    <n v="354.64"/>
  </r>
  <r>
    <s v="Export"/>
    <s v="Japan"/>
    <s v="Japan"/>
    <s v="Tokyo"/>
    <x v="66"/>
    <x v="0"/>
    <s v="Direct"/>
    <n v="26"/>
    <n v="26"/>
    <n v="520.42600000000004"/>
  </r>
  <r>
    <s v="Export"/>
    <s v="Japan"/>
    <s v="Japan"/>
    <s v="Tokyo"/>
    <x v="88"/>
    <x v="0"/>
    <s v="Direct"/>
    <n v="1"/>
    <n v="2"/>
    <n v="23.126000000000001"/>
  </r>
  <r>
    <s v="Export"/>
    <s v="Japan"/>
    <s v="Japan"/>
    <s v="Tokyo"/>
    <x v="51"/>
    <x v="0"/>
    <s v="Direct"/>
    <n v="42"/>
    <n v="42"/>
    <n v="868.55200000000002"/>
  </r>
  <r>
    <s v="Export"/>
    <s v="Japan"/>
    <s v="Japan"/>
    <s v="Tokyo"/>
    <x v="6"/>
    <x v="0"/>
    <s v="Direct"/>
    <n v="1"/>
    <n v="1"/>
    <n v="1.405"/>
  </r>
  <r>
    <s v="Export"/>
    <s v="Japan"/>
    <s v="Japan"/>
    <s v="Tokyo"/>
    <x v="34"/>
    <x v="2"/>
    <s v="Direct"/>
    <n v="2"/>
    <n v="0"/>
    <n v="34290"/>
  </r>
  <r>
    <s v="Export"/>
    <s v="Japan"/>
    <s v="Japan"/>
    <s v="Tomakomai"/>
    <x v="37"/>
    <x v="0"/>
    <s v="Direct"/>
    <n v="3"/>
    <n v="6"/>
    <n v="73.676000000000002"/>
  </r>
  <r>
    <s v="Export"/>
    <s v="Japan"/>
    <s v="Japan"/>
    <s v="Tomakomai"/>
    <x v="76"/>
    <x v="0"/>
    <s v="Direct"/>
    <n v="6"/>
    <n v="6"/>
    <n v="129.63200000000001"/>
  </r>
  <r>
    <s v="Export"/>
    <s v="Japan"/>
    <s v="Japan"/>
    <s v="Yokohama"/>
    <x v="67"/>
    <x v="0"/>
    <s v="Direct"/>
    <n v="4"/>
    <n v="7"/>
    <n v="94.134"/>
  </r>
  <r>
    <s v="Export"/>
    <s v="Indian Ocean Islands"/>
    <s v="Cocos Island"/>
    <s v="Cocos Island "/>
    <x v="8"/>
    <x v="0"/>
    <s v="Direct"/>
    <n v="3"/>
    <n v="3"/>
    <n v="12.22"/>
  </r>
  <r>
    <s v="Export"/>
    <s v="Indian Ocean Islands"/>
    <s v="Maldive Islands"/>
    <s v="Male"/>
    <x v="16"/>
    <x v="0"/>
    <s v="Direct"/>
    <n v="3"/>
    <n v="3"/>
    <n v="47.323999999999998"/>
  </r>
  <r>
    <s v="Export"/>
    <s v="Indian Ocean Islands"/>
    <s v="Mauritius"/>
    <s v="Port Louis"/>
    <x v="1"/>
    <x v="0"/>
    <s v="Direct"/>
    <n v="1"/>
    <n v="2"/>
    <n v="10.9"/>
  </r>
  <r>
    <s v="Export"/>
    <s v="Indian Ocean Islands"/>
    <s v="Mauritius"/>
    <s v="Port Louis"/>
    <x v="50"/>
    <x v="0"/>
    <s v="Direct"/>
    <n v="6"/>
    <n v="6"/>
    <n v="110.205"/>
  </r>
  <r>
    <s v="Export"/>
    <s v="Indian Ocean Islands"/>
    <s v="Mauritius"/>
    <s v="Port Louis"/>
    <x v="2"/>
    <x v="0"/>
    <s v="Direct"/>
    <n v="1"/>
    <n v="2"/>
    <n v="25"/>
  </r>
  <r>
    <s v="Export"/>
    <s v="Indian Ocean Islands"/>
    <s v="Reunion"/>
    <s v="Pointe Des Galets"/>
    <x v="24"/>
    <x v="0"/>
    <s v="Direct"/>
    <n v="15"/>
    <n v="30"/>
    <n v="417.245"/>
  </r>
  <r>
    <s v="Export"/>
    <s v="Indian Ocean Islands"/>
    <s v="Seychelles"/>
    <s v="Port Victoria"/>
    <x v="83"/>
    <x v="0"/>
    <s v="Direct"/>
    <n v="2"/>
    <n v="3"/>
    <n v="13.33"/>
  </r>
  <r>
    <s v="Export"/>
    <s v="Japan"/>
    <s v="Japan"/>
    <s v="Fukuyama"/>
    <x v="42"/>
    <x v="0"/>
    <s v="Direct"/>
    <n v="2"/>
    <n v="3"/>
    <n v="4.0170000000000003"/>
  </r>
  <r>
    <s v="Export"/>
    <s v="Japan"/>
    <s v="Japan"/>
    <s v="Hakata"/>
    <x v="54"/>
    <x v="0"/>
    <s v="Direct"/>
    <n v="75"/>
    <n v="75"/>
    <n v="1480.24"/>
  </r>
  <r>
    <s v="Export"/>
    <s v="Japan"/>
    <s v="Japan"/>
    <s v="Hakata"/>
    <x v="37"/>
    <x v="0"/>
    <s v="Direct"/>
    <n v="14"/>
    <n v="28"/>
    <n v="341.86"/>
  </r>
  <r>
    <s v="Export"/>
    <s v="Japan"/>
    <s v="Japan"/>
    <s v="Kashima"/>
    <x v="34"/>
    <x v="2"/>
    <s v="Direct"/>
    <n v="1"/>
    <n v="0"/>
    <n v="33521.35"/>
  </r>
  <r>
    <s v="Export"/>
    <s v="Japan"/>
    <s v="Japan"/>
    <s v="Kobe"/>
    <x v="60"/>
    <x v="0"/>
    <s v="Direct"/>
    <n v="6"/>
    <n v="6"/>
    <n v="121.49"/>
  </r>
  <r>
    <s v="Export"/>
    <s v="Japan"/>
    <s v="Japan"/>
    <s v="Kobe"/>
    <x v="45"/>
    <x v="0"/>
    <s v="Direct"/>
    <n v="104"/>
    <n v="104"/>
    <n v="2095.2370000000001"/>
  </r>
  <r>
    <s v="Export"/>
    <s v="Japan"/>
    <s v="Japan"/>
    <s v="Kobe"/>
    <x v="27"/>
    <x v="0"/>
    <s v="Direct"/>
    <n v="7"/>
    <n v="8"/>
    <n v="79.658000000000001"/>
  </r>
  <r>
    <s v="Export"/>
    <s v="Japan"/>
    <s v="Japan"/>
    <s v="Kobe"/>
    <x v="13"/>
    <x v="0"/>
    <s v="Direct"/>
    <n v="3"/>
    <n v="3"/>
    <n v="24.390999999999998"/>
  </r>
  <r>
    <s v="Export"/>
    <s v="Japan"/>
    <s v="Japan"/>
    <s v="Kobe"/>
    <x v="18"/>
    <x v="0"/>
    <s v="Direct"/>
    <n v="1"/>
    <n v="1"/>
    <n v="15.78"/>
  </r>
  <r>
    <s v="Export"/>
    <s v="Japan"/>
    <s v="Japan"/>
    <s v="Mizushima"/>
    <x v="18"/>
    <x v="0"/>
    <s v="Direct"/>
    <n v="1"/>
    <n v="2"/>
    <n v="22.472999999999999"/>
  </r>
  <r>
    <s v="Export"/>
    <s v="Japan"/>
    <s v="Japan"/>
    <s v="Moji"/>
    <x v="60"/>
    <x v="0"/>
    <s v="Direct"/>
    <n v="2"/>
    <n v="2"/>
    <n v="42.634"/>
  </r>
  <r>
    <s v="Export"/>
    <s v="Japan"/>
    <s v="Japan"/>
    <s v="Moji"/>
    <x v="45"/>
    <x v="0"/>
    <s v="Direct"/>
    <n v="19"/>
    <n v="19"/>
    <n v="399.05650000000003"/>
  </r>
  <r>
    <s v="Export"/>
    <s v="Japan"/>
    <s v="Japan"/>
    <s v="Moji"/>
    <x v="18"/>
    <x v="0"/>
    <s v="Direct"/>
    <n v="2"/>
    <n v="2"/>
    <n v="30.585999999999999"/>
  </r>
  <r>
    <s v="Export"/>
    <s v="Japan"/>
    <s v="Japan"/>
    <s v="Nagoya"/>
    <x v="54"/>
    <x v="0"/>
    <s v="Direct"/>
    <n v="20"/>
    <n v="20"/>
    <n v="411.36"/>
  </r>
  <r>
    <s v="Export"/>
    <s v="Japan"/>
    <s v="Japan"/>
    <s v="Nagoya"/>
    <x v="84"/>
    <x v="0"/>
    <s v="Direct"/>
    <n v="4"/>
    <n v="4"/>
    <n v="18.925000000000001"/>
  </r>
  <r>
    <s v="Export"/>
    <s v="Japan"/>
    <s v="Japan"/>
    <s v="Nagoya"/>
    <x v="24"/>
    <x v="0"/>
    <s v="Direct"/>
    <n v="1"/>
    <n v="1"/>
    <n v="20"/>
  </r>
  <r>
    <s v="Export"/>
    <s v="Japan"/>
    <s v="Japan"/>
    <s v="Nagoya"/>
    <x v="33"/>
    <x v="0"/>
    <s v="Direct"/>
    <n v="4"/>
    <n v="4"/>
    <n v="40.520000000000003"/>
  </r>
  <r>
    <s v="Export"/>
    <s v="Japan"/>
    <s v="Japan"/>
    <s v="Nagoya"/>
    <x v="53"/>
    <x v="0"/>
    <s v="Direct"/>
    <n v="8"/>
    <n v="8"/>
    <n v="154.57499999999999"/>
  </r>
  <r>
    <s v="Export"/>
    <s v="Japan"/>
    <s v="Japan"/>
    <s v="Naha"/>
    <x v="8"/>
    <x v="0"/>
    <s v="Direct"/>
    <n v="1"/>
    <n v="1"/>
    <n v="2.6"/>
  </r>
  <r>
    <s v="Export"/>
    <s v="Japan"/>
    <s v="Japan"/>
    <s v="Naoetsu"/>
    <x v="40"/>
    <x v="2"/>
    <s v="Direct"/>
    <n v="5"/>
    <n v="0"/>
    <n v="31500"/>
  </r>
  <r>
    <s v="Export"/>
    <s v="Japan"/>
    <s v="Japan"/>
    <s v="Niigata"/>
    <x v="5"/>
    <x v="0"/>
    <s v="Direct"/>
    <n v="1"/>
    <n v="1"/>
    <n v="18"/>
  </r>
  <r>
    <s v="Export"/>
    <s v="Japan"/>
    <s v="Japan"/>
    <s v="Oita"/>
    <x v="36"/>
    <x v="0"/>
    <s v="Direct"/>
    <n v="17"/>
    <n v="17"/>
    <n v="34"/>
  </r>
  <r>
    <s v="Export"/>
    <s v="Japan"/>
    <s v="Japan"/>
    <s v="Osaka"/>
    <x v="23"/>
    <x v="0"/>
    <s v="Direct"/>
    <n v="79"/>
    <n v="114"/>
    <n v="1433.5415"/>
  </r>
  <r>
    <s v="Export"/>
    <s v="Japan"/>
    <s v="Japan"/>
    <s v="Sendai"/>
    <x v="59"/>
    <x v="0"/>
    <s v="Direct"/>
    <n v="70"/>
    <n v="140"/>
    <n v="1820.6704999999999"/>
  </r>
  <r>
    <s v="Export"/>
    <s v="Japan"/>
    <s v="Japan"/>
    <s v="Sendai"/>
    <x v="79"/>
    <x v="0"/>
    <s v="Direct"/>
    <n v="72"/>
    <n v="144"/>
    <n v="1798.54"/>
  </r>
  <r>
    <s v="Export"/>
    <s v="Japan"/>
    <s v="Japan"/>
    <s v="Tokyo"/>
    <x v="29"/>
    <x v="2"/>
    <s v="Direct"/>
    <n v="3"/>
    <n v="0"/>
    <n v="38201.519999999997"/>
  </r>
  <r>
    <s v="Export"/>
    <s v="Japan"/>
    <s v="Japan"/>
    <s v="Tokyo"/>
    <x v="9"/>
    <x v="0"/>
    <s v="Direct"/>
    <n v="6"/>
    <n v="10"/>
    <n v="79.326999999999998"/>
  </r>
  <r>
    <s v="Export"/>
    <s v="Japan"/>
    <s v="Japan"/>
    <s v="Tokyo"/>
    <x v="27"/>
    <x v="0"/>
    <s v="Direct"/>
    <n v="6"/>
    <n v="6"/>
    <n v="50.750999999999998"/>
  </r>
  <r>
    <s v="Export"/>
    <s v="Japan"/>
    <s v="Japan"/>
    <s v="Tokyo"/>
    <x v="18"/>
    <x v="0"/>
    <s v="Direct"/>
    <n v="1"/>
    <n v="2"/>
    <n v="16.5"/>
  </r>
  <r>
    <s v="Export"/>
    <s v="Japan"/>
    <s v="Japan"/>
    <s v="Tomakomai"/>
    <x v="5"/>
    <x v="0"/>
    <s v="Direct"/>
    <n v="5"/>
    <n v="5"/>
    <n v="100"/>
  </r>
  <r>
    <s v="Export"/>
    <s v="Japan"/>
    <s v="Japan"/>
    <s v="Tomakomai"/>
    <x v="14"/>
    <x v="0"/>
    <s v="Direct"/>
    <n v="9"/>
    <n v="9"/>
    <n v="120.355"/>
  </r>
  <r>
    <s v="Export"/>
    <s v="Japan"/>
    <s v="Japan"/>
    <s v="Yokkaichi"/>
    <x v="76"/>
    <x v="0"/>
    <s v="Direct"/>
    <n v="2"/>
    <n v="2"/>
    <n v="40.799999999999997"/>
  </r>
  <r>
    <s v="Export"/>
    <s v="Japan"/>
    <s v="Japan"/>
    <s v="Yokohama"/>
    <x v="36"/>
    <x v="0"/>
    <s v="Direct"/>
    <n v="7"/>
    <n v="8"/>
    <n v="16"/>
  </r>
  <r>
    <s v="Export"/>
    <s v="Japan"/>
    <s v="Japan"/>
    <s v="Yokohama"/>
    <x v="1"/>
    <x v="0"/>
    <s v="Direct"/>
    <n v="7"/>
    <n v="7"/>
    <n v="119.642"/>
  </r>
  <r>
    <s v="Export"/>
    <s v="Japan"/>
    <s v="Japan"/>
    <s v="Yokohama"/>
    <x v="50"/>
    <x v="0"/>
    <s v="Direct"/>
    <n v="6"/>
    <n v="8"/>
    <n v="112.06"/>
  </r>
  <r>
    <s v="Export"/>
    <s v="Japan"/>
    <s v="Japan"/>
    <s v="Yokohama"/>
    <x v="37"/>
    <x v="0"/>
    <s v="Direct"/>
    <n v="1"/>
    <n v="1"/>
    <n v="16.190000000000001"/>
  </r>
  <r>
    <s v="Export"/>
    <s v="Japan"/>
    <s v="Japan"/>
    <s v="Yokohama"/>
    <x v="76"/>
    <x v="0"/>
    <s v="Direct"/>
    <n v="1"/>
    <n v="1"/>
    <n v="21.4"/>
  </r>
  <r>
    <s v="Export"/>
    <s v="Japan"/>
    <s v="Japan"/>
    <s v="Yokohama"/>
    <x v="2"/>
    <x v="0"/>
    <s v="Direct"/>
    <n v="2"/>
    <n v="4"/>
    <n v="8"/>
  </r>
  <r>
    <s v="Export"/>
    <s v="Mediterranean"/>
    <s v="Greece"/>
    <s v="Greece - other"/>
    <x v="7"/>
    <x v="0"/>
    <s v="Direct"/>
    <n v="1"/>
    <n v="1"/>
    <n v="18.791"/>
  </r>
  <r>
    <s v="Export"/>
    <s v="Mediterranean"/>
    <s v="Greece"/>
    <s v="Piraeus"/>
    <x v="6"/>
    <x v="1"/>
    <s v="Direct"/>
    <n v="2"/>
    <n v="0"/>
    <n v="71.409000000000006"/>
  </r>
  <r>
    <s v="Export"/>
    <s v="Mediterranean"/>
    <s v="Italy"/>
    <s v="Bari"/>
    <x v="17"/>
    <x v="0"/>
    <s v="Direct"/>
    <n v="2"/>
    <n v="2"/>
    <n v="41.204999999999998"/>
  </r>
  <r>
    <s v="Export"/>
    <s v="Mediterranean"/>
    <s v="Italy"/>
    <s v="Civitavecchia"/>
    <x v="4"/>
    <x v="0"/>
    <s v="Direct"/>
    <n v="1"/>
    <n v="2"/>
    <n v="4.83"/>
  </r>
  <r>
    <s v="Export"/>
    <s v="Mediterranean"/>
    <s v="Italy"/>
    <s v="Italy - other"/>
    <x v="82"/>
    <x v="0"/>
    <s v="Direct"/>
    <n v="1"/>
    <n v="1"/>
    <n v="25.5"/>
  </r>
  <r>
    <s v="Export"/>
    <s v="Mediterranean"/>
    <s v="Italy"/>
    <s v="Italy - other"/>
    <x v="17"/>
    <x v="0"/>
    <s v="Direct"/>
    <n v="3"/>
    <n v="3"/>
    <n v="63.411999999999999"/>
  </r>
  <r>
    <s v="Export"/>
    <s v="Mediterranean"/>
    <s v="Italy"/>
    <s v="La Spezia"/>
    <x v="7"/>
    <x v="0"/>
    <s v="Direct"/>
    <n v="15"/>
    <n v="30"/>
    <n v="292.69"/>
  </r>
  <r>
    <s v="Export"/>
    <s v="Mediterranean"/>
    <s v="Italy"/>
    <s v="La Spezia"/>
    <x v="9"/>
    <x v="0"/>
    <s v="Direct"/>
    <n v="1"/>
    <n v="1"/>
    <n v="10.635"/>
  </r>
  <r>
    <s v="Export"/>
    <s v="Mediterranean"/>
    <s v="Italy"/>
    <s v="Livorno"/>
    <x v="0"/>
    <x v="0"/>
    <s v="Direct"/>
    <n v="1"/>
    <n v="1"/>
    <n v="3.5"/>
  </r>
  <r>
    <s v="Export"/>
    <s v="Mediterranean"/>
    <s v="Italy"/>
    <s v="Naples"/>
    <x v="7"/>
    <x v="0"/>
    <s v="Direct"/>
    <n v="14"/>
    <n v="28"/>
    <n v="252.08799999999999"/>
  </r>
  <r>
    <s v="Export"/>
    <s v="Mediterranean"/>
    <s v="Italy"/>
    <s v="Naples"/>
    <x v="45"/>
    <x v="0"/>
    <s v="Direct"/>
    <n v="9"/>
    <n v="9"/>
    <n v="149.79300000000001"/>
  </r>
  <r>
    <s v="Export"/>
    <s v="Mediterranean"/>
    <s v="Turkey"/>
    <s v="ALIAGA"/>
    <x v="9"/>
    <x v="0"/>
    <s v="Direct"/>
    <n v="1"/>
    <n v="1"/>
    <n v="13.667999999999999"/>
  </r>
  <r>
    <s v="Export"/>
    <s v="Mediterranean"/>
    <s v="Turkey"/>
    <s v="ALIAGA"/>
    <x v="51"/>
    <x v="0"/>
    <s v="Direct"/>
    <n v="10"/>
    <n v="10"/>
    <n v="205.84"/>
  </r>
  <r>
    <s v="Export"/>
    <s v="Mediterranean"/>
    <s v="Turkey"/>
    <s v="Gemlik"/>
    <x v="69"/>
    <x v="0"/>
    <s v="Direct"/>
    <n v="1"/>
    <n v="1"/>
    <n v="11.18"/>
  </r>
  <r>
    <s v="Export"/>
    <s v="Mediterranean"/>
    <s v="Turkey"/>
    <s v="Izmir"/>
    <x v="22"/>
    <x v="0"/>
    <s v="Direct"/>
    <n v="1"/>
    <n v="1"/>
    <n v="22.11"/>
  </r>
  <r>
    <s v="Export"/>
    <s v="Middle East"/>
    <s v="Bahrain"/>
    <s v="Bahrain - other"/>
    <x v="23"/>
    <x v="0"/>
    <s v="Direct"/>
    <n v="1"/>
    <n v="1"/>
    <n v="12.326499999999999"/>
  </r>
  <r>
    <s v="Export"/>
    <s v="Middle East"/>
    <s v="Bahrain"/>
    <s v="Bahrain - other"/>
    <x v="0"/>
    <x v="0"/>
    <s v="Direct"/>
    <n v="1"/>
    <n v="1"/>
    <n v="1.458"/>
  </r>
  <r>
    <s v="Export"/>
    <s v="Middle East"/>
    <s v="Israel"/>
    <s v="Ashdod"/>
    <x v="14"/>
    <x v="0"/>
    <s v="Direct"/>
    <n v="1"/>
    <n v="2"/>
    <n v="28.3"/>
  </r>
  <r>
    <s v="Export"/>
    <s v="Middle East"/>
    <s v="Jordan"/>
    <s v="Aqaba"/>
    <x v="56"/>
    <x v="1"/>
    <s v="Direct"/>
    <n v="638"/>
    <n v="0"/>
    <n v="186.45580000000001"/>
  </r>
  <r>
    <s v="Export"/>
    <s v="Middle East"/>
    <s v="Jordan"/>
    <s v="Aqabah"/>
    <x v="6"/>
    <x v="0"/>
    <s v="Direct"/>
    <n v="1"/>
    <n v="2"/>
    <n v="17"/>
  </r>
  <r>
    <s v="Export"/>
    <s v="Middle East"/>
    <s v="Kuwait"/>
    <s v="Kuwait"/>
    <x v="81"/>
    <x v="2"/>
    <s v="Direct"/>
    <n v="1"/>
    <n v="0"/>
    <n v="512"/>
  </r>
  <r>
    <s v="Export"/>
    <s v="Middle East"/>
    <s v="Kuwait"/>
    <s v="Kuwait"/>
    <x v="47"/>
    <x v="2"/>
    <s v="Direct"/>
    <n v="1"/>
    <n v="0"/>
    <n v="1999.95"/>
  </r>
  <r>
    <s v="Export"/>
    <s v="Middle East"/>
    <s v="Kuwait"/>
    <s v="Kuwait"/>
    <x v="80"/>
    <x v="1"/>
    <s v="Direct"/>
    <n v="80078"/>
    <n v="0"/>
    <n v="4003.9"/>
  </r>
  <r>
    <s v="Export"/>
    <s v="Middle East"/>
    <s v="Kuwait"/>
    <s v="Shuwaikh"/>
    <x v="20"/>
    <x v="0"/>
    <s v="Direct"/>
    <n v="1"/>
    <n v="2"/>
    <n v="15.33"/>
  </r>
  <r>
    <s v="Export"/>
    <s v="Japan"/>
    <s v="Japan"/>
    <s v="Yokohama"/>
    <x v="39"/>
    <x v="0"/>
    <s v="Direct"/>
    <n v="1"/>
    <n v="2"/>
    <n v="25"/>
  </r>
  <r>
    <s v="Export"/>
    <s v="Japan"/>
    <s v="Japan"/>
    <s v="Yokohama"/>
    <x v="12"/>
    <x v="0"/>
    <s v="Direct"/>
    <n v="1"/>
    <n v="1"/>
    <n v="0.876"/>
  </r>
  <r>
    <s v="Export"/>
    <s v="Japan"/>
    <s v="Japan"/>
    <s v="Yokohama"/>
    <x v="53"/>
    <x v="0"/>
    <s v="Direct"/>
    <n v="2"/>
    <n v="2"/>
    <n v="40.57"/>
  </r>
  <r>
    <s v="Export"/>
    <s v="Mediterranean"/>
    <s v="Greece"/>
    <s v="Piraeus"/>
    <x v="8"/>
    <x v="0"/>
    <s v="Direct"/>
    <n v="1"/>
    <n v="2"/>
    <n v="18.350000000000001"/>
  </r>
  <r>
    <s v="Export"/>
    <s v="Mediterranean"/>
    <s v="Greece"/>
    <s v="Piraeus"/>
    <x v="0"/>
    <x v="0"/>
    <s v="Direct"/>
    <n v="2"/>
    <n v="3"/>
    <n v="11.707000000000001"/>
  </r>
  <r>
    <s v="Export"/>
    <s v="Mediterranean"/>
    <s v="Greece"/>
    <s v="Piraeus"/>
    <x v="18"/>
    <x v="0"/>
    <s v="Direct"/>
    <n v="6"/>
    <n v="6"/>
    <n v="129.11500000000001"/>
  </r>
  <r>
    <s v="Export"/>
    <s v="Mediterranean"/>
    <s v="Greece"/>
    <s v="Thessaloniki"/>
    <x v="9"/>
    <x v="0"/>
    <s v="Direct"/>
    <n v="4"/>
    <n v="4"/>
    <n v="80.790000000000006"/>
  </r>
  <r>
    <s v="Export"/>
    <s v="Mediterranean"/>
    <s v="Greece"/>
    <s v="Thessaloniki"/>
    <x v="45"/>
    <x v="0"/>
    <s v="Direct"/>
    <n v="5"/>
    <n v="5"/>
    <n v="101.16"/>
  </r>
  <r>
    <s v="Export"/>
    <s v="Mediterranean"/>
    <s v="Greece"/>
    <s v="Thessaloniki"/>
    <x v="2"/>
    <x v="0"/>
    <s v="Direct"/>
    <n v="1"/>
    <n v="1"/>
    <n v="0.8"/>
  </r>
  <r>
    <s v="Export"/>
    <s v="Mediterranean"/>
    <s v="Italy"/>
    <s v="Cagliari"/>
    <x v="8"/>
    <x v="0"/>
    <s v="Direct"/>
    <n v="1"/>
    <n v="1"/>
    <n v="1.3"/>
  </r>
  <r>
    <s v="Export"/>
    <s v="Mediterranean"/>
    <s v="Italy"/>
    <s v="Genoa"/>
    <x v="17"/>
    <x v="0"/>
    <s v="Direct"/>
    <n v="3"/>
    <n v="5"/>
    <n v="61.621000000000002"/>
  </r>
  <r>
    <s v="Export"/>
    <s v="Mediterranean"/>
    <s v="Italy"/>
    <s v="Lonigo"/>
    <x v="22"/>
    <x v="0"/>
    <s v="Direct"/>
    <n v="8"/>
    <n v="8"/>
    <n v="180.095"/>
  </r>
  <r>
    <s v="Export"/>
    <s v="Mediterranean"/>
    <s v="Italy"/>
    <s v="Santa Croce sull'Arno"/>
    <x v="22"/>
    <x v="0"/>
    <s v="Direct"/>
    <n v="3"/>
    <n v="3"/>
    <n v="61.17"/>
  </r>
  <r>
    <s v="Export"/>
    <s v="Mediterranean"/>
    <s v="Italy"/>
    <s v="Segrate"/>
    <x v="17"/>
    <x v="0"/>
    <s v="Direct"/>
    <n v="1"/>
    <n v="1"/>
    <n v="20.302"/>
  </r>
  <r>
    <s v="Export"/>
    <s v="Mediterranean"/>
    <s v="Turkey"/>
    <s v="ALIAGA"/>
    <x v="73"/>
    <x v="0"/>
    <s v="Direct"/>
    <n v="4"/>
    <n v="8"/>
    <n v="98.515000000000001"/>
  </r>
  <r>
    <s v="Export"/>
    <s v="Mediterranean"/>
    <s v="Turkey"/>
    <s v="Ambarli"/>
    <x v="1"/>
    <x v="0"/>
    <s v="Direct"/>
    <n v="1"/>
    <n v="2"/>
    <n v="6.14"/>
  </r>
  <r>
    <s v="Export"/>
    <s v="Mediterranean"/>
    <s v="Turkey"/>
    <s v="Antalya"/>
    <x v="42"/>
    <x v="0"/>
    <s v="Direct"/>
    <n v="2"/>
    <n v="2"/>
    <n v="3.1360000000000001"/>
  </r>
  <r>
    <s v="Export"/>
    <s v="Mediterranean"/>
    <s v="Turkey"/>
    <s v="Izmir"/>
    <x v="7"/>
    <x v="0"/>
    <s v="Direct"/>
    <n v="1"/>
    <n v="1"/>
    <n v="21.358000000000001"/>
  </r>
  <r>
    <s v="Export"/>
    <s v="Mediterranean"/>
    <s v="Turkey"/>
    <s v="Izmir"/>
    <x v="23"/>
    <x v="0"/>
    <s v="Direct"/>
    <n v="8"/>
    <n v="16"/>
    <n v="213.29349999999999"/>
  </r>
  <r>
    <s v="Export"/>
    <s v="Mediterranean"/>
    <s v="Turkey"/>
    <s v="Izmir"/>
    <x v="1"/>
    <x v="0"/>
    <s v="Direct"/>
    <n v="1"/>
    <n v="2"/>
    <n v="2.8496000000000001"/>
  </r>
  <r>
    <s v="Export"/>
    <s v="Mediterranean"/>
    <s v="Turkey"/>
    <s v="Mersin"/>
    <x v="10"/>
    <x v="0"/>
    <s v="Direct"/>
    <n v="1"/>
    <n v="2"/>
    <n v="20.25"/>
  </r>
  <r>
    <s v="Export"/>
    <s v="Mediterranean"/>
    <s v="Turkey"/>
    <s v="Mersin"/>
    <x v="51"/>
    <x v="0"/>
    <s v="Direct"/>
    <n v="1"/>
    <n v="1"/>
    <n v="20.68"/>
  </r>
  <r>
    <s v="Export"/>
    <s v="Middle East"/>
    <s v="Bahrain"/>
    <s v="Bahrain - other"/>
    <x v="24"/>
    <x v="0"/>
    <s v="Direct"/>
    <n v="5"/>
    <n v="10"/>
    <n v="135.916"/>
  </r>
  <r>
    <s v="Export"/>
    <s v="Middle East"/>
    <s v="Bahrain"/>
    <s v="Khalifa Bin Salman Pt"/>
    <x v="7"/>
    <x v="0"/>
    <s v="Direct"/>
    <n v="1"/>
    <n v="1"/>
    <n v="16.940000000000001"/>
  </r>
  <r>
    <s v="Export"/>
    <s v="Middle East"/>
    <s v="Bahrain"/>
    <s v="Khalifa Bin Salman Pt"/>
    <x v="24"/>
    <x v="0"/>
    <s v="Direct"/>
    <n v="40"/>
    <n v="80"/>
    <n v="1106.4670000000001"/>
  </r>
  <r>
    <s v="Export"/>
    <s v="Middle East"/>
    <s v="Iraq"/>
    <s v="Umm Qasr"/>
    <x v="7"/>
    <x v="0"/>
    <s v="Direct"/>
    <n v="1"/>
    <n v="2"/>
    <n v="8.2639999999999993"/>
  </r>
  <r>
    <s v="Export"/>
    <s v="Middle East"/>
    <s v="Iraq"/>
    <s v="Umm Qasr"/>
    <x v="21"/>
    <x v="0"/>
    <s v="Direct"/>
    <n v="2"/>
    <n v="4"/>
    <n v="22.06"/>
  </r>
  <r>
    <s v="Export"/>
    <s v="Middle East"/>
    <s v="Jordan"/>
    <s v="Aqaba"/>
    <x v="23"/>
    <x v="0"/>
    <s v="Direct"/>
    <n v="2"/>
    <n v="4"/>
    <n v="51.817399999999999"/>
  </r>
  <r>
    <s v="Export"/>
    <s v="Middle East"/>
    <s v="Jordan"/>
    <s v="Aqaba"/>
    <x v="80"/>
    <x v="1"/>
    <s v="Direct"/>
    <n v="76477"/>
    <n v="0"/>
    <n v="3823.85"/>
  </r>
  <r>
    <s v="Export"/>
    <s v="Middle East"/>
    <s v="Jordan"/>
    <s v="Aqabah"/>
    <x v="24"/>
    <x v="0"/>
    <s v="Direct"/>
    <n v="2"/>
    <n v="4"/>
    <n v="55"/>
  </r>
  <r>
    <s v="Export"/>
    <s v="Middle East"/>
    <s v="Jordan"/>
    <s v="Aqabah"/>
    <x v="23"/>
    <x v="0"/>
    <s v="Transhipment"/>
    <n v="1"/>
    <n v="2"/>
    <n v="22.736699999999999"/>
  </r>
  <r>
    <s v="Export"/>
    <s v="Middle East"/>
    <s v="Jordan"/>
    <s v="Aqabah"/>
    <x v="34"/>
    <x v="0"/>
    <s v="Direct"/>
    <n v="10"/>
    <n v="10"/>
    <n v="256.04000000000002"/>
  </r>
  <r>
    <s v="Export"/>
    <s v="Middle East"/>
    <s v="Kuwait"/>
    <s v="Kuwait - other"/>
    <x v="56"/>
    <x v="1"/>
    <s v="Direct"/>
    <n v="216"/>
    <n v="0"/>
    <n v="82.516300000000001"/>
  </r>
  <r>
    <s v="Export"/>
    <s v="Japan"/>
    <s v="Japan"/>
    <s v="Tokyo"/>
    <x v="25"/>
    <x v="0"/>
    <s v="Direct"/>
    <n v="8"/>
    <n v="8"/>
    <n v="161.04599999999999"/>
  </r>
  <r>
    <s v="Export"/>
    <s v="Japan"/>
    <s v="Japan"/>
    <s v="Tokyo"/>
    <x v="33"/>
    <x v="0"/>
    <s v="Direct"/>
    <n v="4"/>
    <n v="8"/>
    <n v="94.68"/>
  </r>
  <r>
    <s v="Export"/>
    <s v="Japan"/>
    <s v="Japan"/>
    <s v="Tokyo"/>
    <x v="48"/>
    <x v="0"/>
    <s v="Direct"/>
    <n v="1"/>
    <n v="2"/>
    <n v="17.006"/>
  </r>
  <r>
    <s v="Export"/>
    <s v="Japan"/>
    <s v="Japan"/>
    <s v="Yokohama"/>
    <x v="54"/>
    <x v="0"/>
    <s v="Direct"/>
    <n v="56"/>
    <n v="56"/>
    <n v="1132.1199999999999"/>
  </r>
  <r>
    <s v="Export"/>
    <s v="Japan"/>
    <s v="Japan"/>
    <s v="Yokohama"/>
    <x v="24"/>
    <x v="0"/>
    <s v="Direct"/>
    <n v="10"/>
    <n v="18"/>
    <n v="221.04499999999999"/>
  </r>
  <r>
    <s v="Export"/>
    <s v="Japan"/>
    <s v="Japan"/>
    <s v="Yokohama"/>
    <x v="23"/>
    <x v="0"/>
    <s v="Direct"/>
    <n v="77"/>
    <n v="99"/>
    <n v="1421.3526999999999"/>
  </r>
  <r>
    <s v="Export"/>
    <s v="Japan"/>
    <s v="Japan"/>
    <s v="Yokohama"/>
    <x v="59"/>
    <x v="0"/>
    <s v="Direct"/>
    <n v="1329"/>
    <n v="2658"/>
    <n v="33806.980300000003"/>
  </r>
  <r>
    <s v="Export"/>
    <s v="Japan"/>
    <s v="Japan"/>
    <s v="Yokohama"/>
    <x v="79"/>
    <x v="0"/>
    <s v="Direct"/>
    <n v="136"/>
    <n v="272"/>
    <n v="3397.3"/>
  </r>
  <r>
    <s v="Export"/>
    <s v="Japan"/>
    <s v="Japan"/>
    <s v="Yokohama"/>
    <x v="60"/>
    <x v="0"/>
    <s v="Direct"/>
    <n v="15"/>
    <n v="15"/>
    <n v="322.09300000000002"/>
  </r>
  <r>
    <s v="Export"/>
    <s v="Japan"/>
    <s v="Japan"/>
    <s v="Yokohama"/>
    <x v="15"/>
    <x v="0"/>
    <s v="Direct"/>
    <n v="21"/>
    <n v="42"/>
    <n v="554.95000000000005"/>
  </r>
  <r>
    <s v="Export"/>
    <s v="Japan"/>
    <s v="Japan"/>
    <s v="Yokohama"/>
    <x v="0"/>
    <x v="0"/>
    <s v="Direct"/>
    <n v="3"/>
    <n v="3"/>
    <n v="4.1740000000000004"/>
  </r>
  <r>
    <s v="Export"/>
    <s v="Japan"/>
    <s v="Japan"/>
    <s v="Yokohama"/>
    <x v="18"/>
    <x v="0"/>
    <s v="Direct"/>
    <n v="4"/>
    <n v="5"/>
    <n v="56.25"/>
  </r>
  <r>
    <s v="Export"/>
    <s v="Japan"/>
    <s v="Japan"/>
    <s v="Yokohama"/>
    <x v="48"/>
    <x v="0"/>
    <s v="Direct"/>
    <n v="5"/>
    <n v="6"/>
    <n v="59.448999999999998"/>
  </r>
  <r>
    <s v="Export"/>
    <s v="Mediterranean"/>
    <s v="Albania"/>
    <s v="Durres"/>
    <x v="1"/>
    <x v="0"/>
    <s v="Direct"/>
    <n v="1"/>
    <n v="2"/>
    <n v="13"/>
  </r>
  <r>
    <s v="Export"/>
    <s v="Mediterranean"/>
    <s v="Croatia"/>
    <s v="Rijeka Bakar"/>
    <x v="83"/>
    <x v="0"/>
    <s v="Direct"/>
    <n v="1"/>
    <n v="2"/>
    <n v="14.1"/>
  </r>
  <r>
    <s v="Export"/>
    <s v="Mediterranean"/>
    <s v="Italy"/>
    <s v="Cagliari"/>
    <x v="0"/>
    <x v="0"/>
    <s v="Direct"/>
    <n v="1"/>
    <n v="1"/>
    <n v="1.349"/>
  </r>
  <r>
    <s v="Export"/>
    <s v="Mediterranean"/>
    <s v="Italy"/>
    <s v="Genoa"/>
    <x v="7"/>
    <x v="0"/>
    <s v="Direct"/>
    <n v="27"/>
    <n v="53"/>
    <n v="477.97899999999998"/>
  </r>
  <r>
    <s v="Export"/>
    <s v="Mediterranean"/>
    <s v="Italy"/>
    <s v="Genoa"/>
    <x v="1"/>
    <x v="0"/>
    <s v="Direct"/>
    <n v="1"/>
    <n v="2"/>
    <n v="21.4"/>
  </r>
  <r>
    <s v="Export"/>
    <s v="Mediterranean"/>
    <s v="Italy"/>
    <s v="La Spezia"/>
    <x v="3"/>
    <x v="0"/>
    <s v="Direct"/>
    <n v="21"/>
    <n v="21"/>
    <n v="487.29899999999998"/>
  </r>
  <r>
    <s v="Export"/>
    <s v="Mediterranean"/>
    <s v="Italy"/>
    <s v="La Spezia"/>
    <x v="5"/>
    <x v="0"/>
    <s v="Direct"/>
    <n v="7"/>
    <n v="7"/>
    <n v="191.1"/>
  </r>
  <r>
    <s v="Export"/>
    <s v="Mediterranean"/>
    <s v="Italy"/>
    <s v="Naples"/>
    <x v="0"/>
    <x v="0"/>
    <s v="Direct"/>
    <n v="1"/>
    <n v="1"/>
    <n v="3.55"/>
  </r>
  <r>
    <s v="Export"/>
    <s v="Mediterranean"/>
    <s v="Italy"/>
    <s v="Venice"/>
    <x v="39"/>
    <x v="0"/>
    <s v="Direct"/>
    <n v="17"/>
    <n v="17"/>
    <n v="425.31"/>
  </r>
  <r>
    <s v="Export"/>
    <s v="Mediterranean"/>
    <s v="Italy"/>
    <s v="Venice"/>
    <x v="9"/>
    <x v="0"/>
    <s v="Direct"/>
    <n v="2"/>
    <n v="2"/>
    <n v="45.92"/>
  </r>
  <r>
    <s v="Export"/>
    <s v="Mediterranean"/>
    <s v="Slovenia"/>
    <s v="KOPER"/>
    <x v="1"/>
    <x v="0"/>
    <s v="Direct"/>
    <n v="1"/>
    <n v="2"/>
    <n v="3.56"/>
  </r>
  <r>
    <s v="Export"/>
    <s v="Mediterranean"/>
    <s v="Turkey"/>
    <s v="Gebze"/>
    <x v="51"/>
    <x v="0"/>
    <s v="Direct"/>
    <n v="6"/>
    <n v="6"/>
    <n v="124.08"/>
  </r>
  <r>
    <s v="Export"/>
    <s v="Mediterranean"/>
    <s v="Turkey"/>
    <s v="Istanbul"/>
    <x v="3"/>
    <x v="0"/>
    <s v="Direct"/>
    <n v="1"/>
    <n v="1"/>
    <n v="13.1"/>
  </r>
  <r>
    <s v="Export"/>
    <s v="Mediterranean"/>
    <s v="Turkey"/>
    <s v="Istanbul"/>
    <x v="7"/>
    <x v="0"/>
    <s v="Direct"/>
    <n v="1"/>
    <n v="1"/>
    <n v="22.11"/>
  </r>
  <r>
    <s v="Export"/>
    <s v="Mediterranean"/>
    <s v="Turkey"/>
    <s v="Istanbul"/>
    <x v="22"/>
    <x v="0"/>
    <s v="Direct"/>
    <n v="43"/>
    <n v="43"/>
    <n v="828.41"/>
  </r>
  <r>
    <s v="Export"/>
    <s v="Mediterranean"/>
    <s v="Turkey"/>
    <s v="Izmir"/>
    <x v="11"/>
    <x v="0"/>
    <s v="Direct"/>
    <n v="1"/>
    <n v="2"/>
    <n v="4.8099999999999996"/>
  </r>
  <r>
    <s v="Export"/>
    <s v="Mediterranean"/>
    <s v="Turkey"/>
    <s v="Mersin"/>
    <x v="23"/>
    <x v="0"/>
    <s v="Direct"/>
    <n v="2"/>
    <n v="4"/>
    <n v="50.7881"/>
  </r>
  <r>
    <s v="Export"/>
    <s v="Mediterranean"/>
    <s v="Turkey"/>
    <s v="Mersin"/>
    <x v="1"/>
    <x v="0"/>
    <s v="Direct"/>
    <n v="2"/>
    <n v="4"/>
    <n v="27.995999999999999"/>
  </r>
  <r>
    <s v="Export"/>
    <s v="Middle East"/>
    <s v="Bahrain"/>
    <s v="Khalifa Bin Salman Pt"/>
    <x v="29"/>
    <x v="0"/>
    <s v="Direct"/>
    <n v="3"/>
    <n v="3"/>
    <n v="65.790000000000006"/>
  </r>
  <r>
    <s v="Export"/>
    <s v="Middle East"/>
    <s v="Bahrain"/>
    <s v="Khalifa Bin Salman Pt"/>
    <x v="51"/>
    <x v="0"/>
    <s v="Direct"/>
    <n v="1"/>
    <n v="1"/>
    <n v="20.68"/>
  </r>
  <r>
    <s v="Export"/>
    <s v="Middle East"/>
    <s v="Oman"/>
    <s v="Sohar"/>
    <x v="1"/>
    <x v="0"/>
    <s v="Direct"/>
    <n v="1"/>
    <n v="2"/>
    <n v="11.28"/>
  </r>
  <r>
    <s v="Export"/>
    <s v="Middle East"/>
    <s v="Qatar"/>
    <s v="Doha"/>
    <x v="24"/>
    <x v="0"/>
    <s v="Direct"/>
    <n v="7"/>
    <n v="14"/>
    <n v="197.62719999999999"/>
  </r>
  <r>
    <s v="Export"/>
    <s v="Middle East"/>
    <s v="Qatar"/>
    <s v="Hamad"/>
    <x v="7"/>
    <x v="0"/>
    <s v="Direct"/>
    <n v="3"/>
    <n v="4"/>
    <n v="39.537999999999997"/>
  </r>
  <r>
    <s v="Export"/>
    <s v="Middle East"/>
    <s v="Qatar"/>
    <s v="Hamad"/>
    <x v="24"/>
    <x v="0"/>
    <s v="Direct"/>
    <n v="214"/>
    <n v="428"/>
    <n v="5936.9625999999998"/>
  </r>
  <r>
    <s v="Export"/>
    <s v="Middle East"/>
    <s v="Qatar"/>
    <s v="Hamad"/>
    <x v="27"/>
    <x v="0"/>
    <s v="Direct"/>
    <n v="1"/>
    <n v="2"/>
    <n v="26.8"/>
  </r>
  <r>
    <s v="Export"/>
    <s v="Middle East"/>
    <s v="Qatar"/>
    <s v="Hamad"/>
    <x v="52"/>
    <x v="0"/>
    <s v="Direct"/>
    <n v="2"/>
    <n v="4"/>
    <n v="9.68"/>
  </r>
  <r>
    <s v="Export"/>
    <s v="Middle East"/>
    <s v="Qatar"/>
    <s v="Qatar - other"/>
    <x v="56"/>
    <x v="1"/>
    <s v="Direct"/>
    <n v="1599"/>
    <n v="0"/>
    <n v="610.15419999999995"/>
  </r>
  <r>
    <s v="Export"/>
    <s v="Middle East"/>
    <s v="Saudi Arabia"/>
    <s v="Ad Dammam"/>
    <x v="50"/>
    <x v="0"/>
    <s v="Direct"/>
    <n v="22"/>
    <n v="44"/>
    <n v="563.20000000000005"/>
  </r>
  <r>
    <s v="Export"/>
    <s v="Middle East"/>
    <s v="Saudi Arabia"/>
    <s v="Jeddah"/>
    <x v="23"/>
    <x v="0"/>
    <s v="Transhipment"/>
    <n v="1"/>
    <n v="2"/>
    <n v="26.040600000000001"/>
  </r>
  <r>
    <s v="Export"/>
    <s v="Middle East"/>
    <s v="Saudi Arabia"/>
    <s v="Jeddah"/>
    <x v="34"/>
    <x v="0"/>
    <s v="Direct"/>
    <n v="122"/>
    <n v="122"/>
    <n v="3194.49"/>
  </r>
  <r>
    <s v="Export"/>
    <s v="Middle East"/>
    <s v="Saudi Arabia"/>
    <s v="King Abdullah City"/>
    <x v="23"/>
    <x v="0"/>
    <s v="Direct"/>
    <n v="21"/>
    <n v="40"/>
    <n v="431.1266"/>
  </r>
  <r>
    <s v="Export"/>
    <s v="Middle East"/>
    <s v="Saudi Arabia"/>
    <s v="King Abdullah City"/>
    <x v="9"/>
    <x v="0"/>
    <s v="Direct"/>
    <n v="10"/>
    <n v="20"/>
    <n v="163.57499999999999"/>
  </r>
  <r>
    <s v="Export"/>
    <s v="Middle East"/>
    <s v="Saudi Arabia"/>
    <s v="Riyadh"/>
    <x v="72"/>
    <x v="0"/>
    <s v="Direct"/>
    <n v="1"/>
    <n v="1"/>
    <n v="7.9509999999999996"/>
  </r>
  <r>
    <s v="Export"/>
    <s v="Middle East"/>
    <s v="United Arab Emirates"/>
    <s v="Abu-Dhabi"/>
    <x v="8"/>
    <x v="1"/>
    <s v="Direct"/>
    <n v="6"/>
    <n v="0"/>
    <n v="6.7960000000000003"/>
  </r>
  <r>
    <s v="Export"/>
    <s v="Middle East"/>
    <s v="United Arab Emirates"/>
    <s v="Abu-Dhabi"/>
    <x v="51"/>
    <x v="0"/>
    <s v="Direct"/>
    <n v="21"/>
    <n v="21"/>
    <n v="435.48"/>
  </r>
  <r>
    <s v="Export"/>
    <s v="Middle East"/>
    <s v="United Arab Emirates"/>
    <s v="Arab Emirates - other"/>
    <x v="56"/>
    <x v="1"/>
    <s v="Direct"/>
    <n v="96"/>
    <n v="0"/>
    <n v="35.938600000000001"/>
  </r>
  <r>
    <s v="Export"/>
    <s v="Middle East"/>
    <s v="United Arab Emirates"/>
    <s v="Arab Emirates - other"/>
    <x v="47"/>
    <x v="1"/>
    <s v="Direct"/>
    <n v="1"/>
    <n v="0"/>
    <n v="7.8"/>
  </r>
  <r>
    <s v="Export"/>
    <s v="Middle East"/>
    <s v="United Arab Emirates"/>
    <s v="Dubai"/>
    <x v="59"/>
    <x v="0"/>
    <s v="Direct"/>
    <n v="2"/>
    <n v="2"/>
    <n v="39"/>
  </r>
  <r>
    <s v="Export"/>
    <s v="Middle East"/>
    <s v="United Arab Emirates"/>
    <s v="Dubai"/>
    <x v="32"/>
    <x v="0"/>
    <s v="Direct"/>
    <n v="1"/>
    <n v="2"/>
    <n v="10.5"/>
  </r>
  <r>
    <s v="Export"/>
    <s v="Middle East"/>
    <s v="United Arab Emirates"/>
    <s v="Dubai"/>
    <x v="15"/>
    <x v="0"/>
    <s v="Direct"/>
    <n v="3"/>
    <n v="3"/>
    <n v="47.45"/>
  </r>
  <r>
    <s v="Export"/>
    <s v="Middle East"/>
    <s v="United Arab Emirates"/>
    <s v="Dubai"/>
    <x v="74"/>
    <x v="0"/>
    <s v="Direct"/>
    <n v="1"/>
    <n v="2"/>
    <n v="28.4"/>
  </r>
  <r>
    <s v="Export"/>
    <s v="Middle East"/>
    <s v="United Arab Emirates"/>
    <s v="Jebel Ali"/>
    <x v="24"/>
    <x v="0"/>
    <s v="Direct"/>
    <n v="487"/>
    <n v="956"/>
    <n v="13501.907999999999"/>
  </r>
  <r>
    <s v="Export"/>
    <s v="Middle East"/>
    <s v="United Arab Emirates"/>
    <s v="Jebel Ali"/>
    <x v="23"/>
    <x v="0"/>
    <s v="Direct"/>
    <n v="46"/>
    <n v="77"/>
    <n v="900.95439999999996"/>
  </r>
  <r>
    <s v="Export"/>
    <s v="Middle East"/>
    <s v="United Arab Emirates"/>
    <s v="Jebel Ali"/>
    <x v="59"/>
    <x v="0"/>
    <s v="Direct"/>
    <n v="34"/>
    <n v="43"/>
    <n v="710.38499999999999"/>
  </r>
  <r>
    <s v="Export"/>
    <s v="Middle East"/>
    <s v="United Arab Emirates"/>
    <s v="Jebel Ali"/>
    <x v="9"/>
    <x v="1"/>
    <s v="Direct"/>
    <n v="19"/>
    <n v="0"/>
    <n v="78.239999999999995"/>
  </r>
  <r>
    <s v="Export"/>
    <s v="Middle East"/>
    <s v="United Arab Emirates"/>
    <s v="Jebel Ali"/>
    <x v="9"/>
    <x v="0"/>
    <s v="Direct"/>
    <n v="28"/>
    <n v="38"/>
    <n v="416.2022"/>
  </r>
  <r>
    <s v="Export"/>
    <s v="Middle East"/>
    <s v="United Arab Emirates"/>
    <s v="Jebel Ali"/>
    <x v="60"/>
    <x v="0"/>
    <s v="Direct"/>
    <n v="15"/>
    <n v="15"/>
    <n v="363.8"/>
  </r>
  <r>
    <s v="Export"/>
    <s v="Middle East"/>
    <s v="United Arab Emirates"/>
    <s v="Jebel Ali"/>
    <x v="27"/>
    <x v="0"/>
    <s v="Direct"/>
    <n v="1"/>
    <n v="1"/>
    <n v="14.79"/>
  </r>
  <r>
    <s v="Export"/>
    <s v="Middle East"/>
    <s v="United Arab Emirates"/>
    <s v="Jebel Ali"/>
    <x v="8"/>
    <x v="1"/>
    <s v="Direct"/>
    <n v="14"/>
    <n v="0"/>
    <n v="76.474999999999994"/>
  </r>
  <r>
    <s v="Export"/>
    <s v="Middle East"/>
    <s v="Kuwait"/>
    <s v="Shuwaikh"/>
    <x v="24"/>
    <x v="0"/>
    <s v="Direct"/>
    <n v="63"/>
    <n v="126"/>
    <n v="1716.1587999999999"/>
  </r>
  <r>
    <s v="Export"/>
    <s v="Middle East"/>
    <s v="Kuwait"/>
    <s v="Shuwaikh"/>
    <x v="23"/>
    <x v="0"/>
    <s v="Direct"/>
    <n v="2"/>
    <n v="3"/>
    <n v="37.833599999999997"/>
  </r>
  <r>
    <s v="Export"/>
    <s v="Middle East"/>
    <s v="Lebanon"/>
    <s v="Beirut"/>
    <x v="73"/>
    <x v="0"/>
    <s v="Direct"/>
    <n v="8"/>
    <n v="16"/>
    <n v="201.59800000000001"/>
  </r>
  <r>
    <s v="Export"/>
    <s v="Middle East"/>
    <s v="Lebanon"/>
    <s v="Beirut"/>
    <x v="8"/>
    <x v="0"/>
    <s v="Direct"/>
    <n v="1"/>
    <n v="2"/>
    <n v="28"/>
  </r>
  <r>
    <s v="Export"/>
    <s v="Middle East"/>
    <s v="Lebanon"/>
    <s v="Beirut"/>
    <x v="51"/>
    <x v="0"/>
    <s v="Direct"/>
    <n v="5"/>
    <n v="5"/>
    <n v="103.4"/>
  </r>
  <r>
    <s v="Export"/>
    <s v="Middle East"/>
    <s v="Oman"/>
    <s v="Sohar"/>
    <x v="51"/>
    <x v="0"/>
    <s v="Direct"/>
    <n v="66"/>
    <n v="66"/>
    <n v="1355.44"/>
  </r>
  <r>
    <s v="Export"/>
    <s v="Middle East"/>
    <s v="Qatar"/>
    <s v="Mesaieed"/>
    <x v="40"/>
    <x v="2"/>
    <s v="Direct"/>
    <n v="5"/>
    <n v="0"/>
    <n v="167693"/>
  </r>
  <r>
    <s v="Export"/>
    <s v="Middle East"/>
    <s v="Qatar"/>
    <s v="Qatar - other"/>
    <x v="47"/>
    <x v="2"/>
    <s v="Direct"/>
    <n v="1"/>
    <n v="0"/>
    <n v="2205.21"/>
  </r>
  <r>
    <s v="Export"/>
    <s v="Middle East"/>
    <s v="Qatar"/>
    <s v="Qatar - other"/>
    <x v="80"/>
    <x v="1"/>
    <s v="Direct"/>
    <n v="95000"/>
    <n v="0"/>
    <n v="4750"/>
  </r>
  <r>
    <s v="Export"/>
    <s v="Middle East"/>
    <s v="Saudi Arabia"/>
    <s v="Ad Dammam"/>
    <x v="7"/>
    <x v="0"/>
    <s v="Direct"/>
    <n v="1"/>
    <n v="2"/>
    <n v="13.32"/>
  </r>
  <r>
    <s v="Export"/>
    <s v="Middle East"/>
    <s v="Saudi Arabia"/>
    <s v="Ad Dammam"/>
    <x v="24"/>
    <x v="0"/>
    <s v="Direct"/>
    <n v="245"/>
    <n v="490"/>
    <n v="6907.9434000000001"/>
  </r>
  <r>
    <s v="Export"/>
    <s v="Middle East"/>
    <s v="Saudi Arabia"/>
    <s v="Ad Dammam"/>
    <x v="23"/>
    <x v="0"/>
    <s v="Direct"/>
    <n v="7"/>
    <n v="14"/>
    <n v="200.10890000000001"/>
  </r>
  <r>
    <s v="Export"/>
    <s v="Middle East"/>
    <s v="Saudi Arabia"/>
    <s v="Ad Dammam"/>
    <x v="1"/>
    <x v="0"/>
    <s v="Direct"/>
    <n v="2"/>
    <n v="2"/>
    <n v="11.085000000000001"/>
  </r>
  <r>
    <s v="Export"/>
    <s v="Middle East"/>
    <s v="Saudi Arabia"/>
    <s v="Damman"/>
    <x v="7"/>
    <x v="0"/>
    <s v="Direct"/>
    <n v="1"/>
    <n v="1"/>
    <n v="12.535"/>
  </r>
  <r>
    <s v="Export"/>
    <s v="Middle East"/>
    <s v="Saudi Arabia"/>
    <s v="Jeddah"/>
    <x v="2"/>
    <x v="0"/>
    <s v="Direct"/>
    <n v="6"/>
    <n v="12"/>
    <n v="51.98"/>
  </r>
  <r>
    <s v="Export"/>
    <s v="Middle East"/>
    <s v="Saudi Arabia"/>
    <s v="King Abdullah City"/>
    <x v="7"/>
    <x v="0"/>
    <s v="Direct"/>
    <n v="133"/>
    <n v="133"/>
    <n v="2806.3"/>
  </r>
  <r>
    <s v="Export"/>
    <s v="Middle East"/>
    <s v="Saudi Arabia"/>
    <s v="King Abdullah City"/>
    <x v="24"/>
    <x v="0"/>
    <s v="Direct"/>
    <n v="211"/>
    <n v="422"/>
    <n v="5811.1904000000004"/>
  </r>
  <r>
    <s v="Export"/>
    <s v="Middle East"/>
    <s v="Saudi Arabia"/>
    <s v="King Abdullah City"/>
    <x v="1"/>
    <x v="0"/>
    <s v="Direct"/>
    <n v="2"/>
    <n v="2"/>
    <n v="36.5"/>
  </r>
  <r>
    <s v="Export"/>
    <s v="Middle East"/>
    <s v="United Arab Emirates"/>
    <s v="Abu-Dhabi"/>
    <x v="23"/>
    <x v="0"/>
    <s v="Direct"/>
    <n v="6"/>
    <n v="6"/>
    <n v="67.288700000000006"/>
  </r>
  <r>
    <s v="Export"/>
    <s v="Middle East"/>
    <s v="United Arab Emirates"/>
    <s v="Abu-Dhabi"/>
    <x v="59"/>
    <x v="0"/>
    <s v="Direct"/>
    <n v="12"/>
    <n v="24"/>
    <n v="295.58"/>
  </r>
  <r>
    <s v="Export"/>
    <s v="Middle East"/>
    <s v="United Arab Emirates"/>
    <s v="Abu-Dhabi"/>
    <x v="9"/>
    <x v="0"/>
    <s v="Direct"/>
    <n v="1"/>
    <n v="1"/>
    <n v="5.87"/>
  </r>
  <r>
    <s v="Export"/>
    <s v="Middle East"/>
    <s v="United Arab Emirates"/>
    <s v="Abu-Dhabi"/>
    <x v="65"/>
    <x v="0"/>
    <s v="Direct"/>
    <n v="1"/>
    <n v="2"/>
    <n v="18.326000000000001"/>
  </r>
  <r>
    <s v="Export"/>
    <s v="Middle East"/>
    <s v="United Arab Emirates"/>
    <s v="Abu-Dhabi"/>
    <x v="0"/>
    <x v="0"/>
    <s v="Direct"/>
    <n v="1"/>
    <n v="1"/>
    <n v="1.4"/>
  </r>
  <r>
    <s v="Export"/>
    <s v="Middle East"/>
    <s v="United Arab Emirates"/>
    <s v="Ajman"/>
    <x v="23"/>
    <x v="0"/>
    <s v="Direct"/>
    <n v="5"/>
    <n v="10"/>
    <n v="137.90209999999999"/>
  </r>
  <r>
    <s v="Export"/>
    <s v="Middle East"/>
    <s v="United Arab Emirates"/>
    <s v="Ajman"/>
    <x v="1"/>
    <x v="0"/>
    <s v="Direct"/>
    <n v="1"/>
    <n v="2"/>
    <n v="8.14"/>
  </r>
  <r>
    <s v="Export"/>
    <s v="Middle East"/>
    <s v="United Arab Emirates"/>
    <s v="Ajman"/>
    <x v="5"/>
    <x v="0"/>
    <s v="Direct"/>
    <n v="1"/>
    <n v="1"/>
    <n v="24.54"/>
  </r>
  <r>
    <s v="Export"/>
    <s v="Middle East"/>
    <s v="United Arab Emirates"/>
    <s v="Arab Emirates - other"/>
    <x v="47"/>
    <x v="2"/>
    <s v="Direct"/>
    <n v="1"/>
    <n v="0"/>
    <n v="1801.83"/>
  </r>
  <r>
    <s v="Export"/>
    <s v="Middle East"/>
    <s v="United Arab Emirates"/>
    <s v="Arab Emirates - other"/>
    <x v="80"/>
    <x v="1"/>
    <s v="Direct"/>
    <n v="7000"/>
    <n v="0"/>
    <n v="350"/>
  </r>
  <r>
    <s v="Export"/>
    <s v="Middle East"/>
    <s v="United Arab Emirates"/>
    <s v="Arab Emirates - other"/>
    <x v="2"/>
    <x v="1"/>
    <s v="Direct"/>
    <n v="1"/>
    <n v="0"/>
    <n v="11"/>
  </r>
  <r>
    <s v="Export"/>
    <s v="Middle East"/>
    <s v="United Arab Emirates"/>
    <s v="Dubai"/>
    <x v="1"/>
    <x v="0"/>
    <s v="Direct"/>
    <n v="1"/>
    <n v="2"/>
    <n v="14.15"/>
  </r>
  <r>
    <s v="Export"/>
    <s v="Middle East"/>
    <s v="Iraq"/>
    <s v="Umm Qasr"/>
    <x v="0"/>
    <x v="0"/>
    <s v="Direct"/>
    <n v="1"/>
    <n v="2"/>
    <n v="6.12"/>
  </r>
  <r>
    <s v="Export"/>
    <s v="Middle East"/>
    <s v="Israel"/>
    <s v="Ashdod"/>
    <x v="1"/>
    <x v="0"/>
    <s v="Direct"/>
    <n v="1"/>
    <n v="2"/>
    <n v="11"/>
  </r>
  <r>
    <s v="Export"/>
    <s v="Middle East"/>
    <s v="Israel"/>
    <s v="Eilat"/>
    <x v="56"/>
    <x v="1"/>
    <s v="Direct"/>
    <n v="33482"/>
    <n v="0"/>
    <n v="9766.5486000000001"/>
  </r>
  <r>
    <s v="Export"/>
    <s v="Middle East"/>
    <s v="Israel"/>
    <s v="Eilat"/>
    <x v="47"/>
    <x v="1"/>
    <s v="Direct"/>
    <n v="85"/>
    <n v="0"/>
    <n v="113.8"/>
  </r>
  <r>
    <s v="Export"/>
    <s v="Middle East"/>
    <s v="Israel"/>
    <s v="Eilat"/>
    <x v="2"/>
    <x v="1"/>
    <s v="Direct"/>
    <n v="62"/>
    <n v="0"/>
    <n v="92.5"/>
  </r>
  <r>
    <s v="Export"/>
    <s v="Middle East"/>
    <s v="Jordan"/>
    <s v="Aqabah"/>
    <x v="12"/>
    <x v="0"/>
    <s v="Direct"/>
    <n v="1"/>
    <n v="1"/>
    <n v="2.2599999999999998"/>
  </r>
  <r>
    <s v="Export"/>
    <s v="Middle East"/>
    <s v="Kuwait"/>
    <s v="Kuwait - other"/>
    <x v="47"/>
    <x v="2"/>
    <s v="Direct"/>
    <n v="2"/>
    <n v="0"/>
    <n v="4334.57"/>
  </r>
  <r>
    <s v="Export"/>
    <s v="Middle East"/>
    <s v="Lebanon"/>
    <s v="Beirut"/>
    <x v="1"/>
    <x v="0"/>
    <s v="Direct"/>
    <n v="1"/>
    <n v="2"/>
    <n v="27.8"/>
  </r>
  <r>
    <s v="Export"/>
    <s v="Middle East"/>
    <s v="Oman"/>
    <s v="Oman - other"/>
    <x v="80"/>
    <x v="1"/>
    <s v="Direct"/>
    <n v="6000"/>
    <n v="0"/>
    <n v="300"/>
  </r>
  <r>
    <s v="Export"/>
    <s v="Middle East"/>
    <s v="Oman"/>
    <s v="Salalah"/>
    <x v="23"/>
    <x v="0"/>
    <s v="Direct"/>
    <n v="1"/>
    <n v="1"/>
    <n v="13.9986"/>
  </r>
  <r>
    <s v="Export"/>
    <s v="Middle East"/>
    <s v="Oman"/>
    <s v="Sohar"/>
    <x v="24"/>
    <x v="0"/>
    <s v="Direct"/>
    <n v="46"/>
    <n v="92"/>
    <n v="1266.3467000000001"/>
  </r>
  <r>
    <s v="Export"/>
    <s v="Middle East"/>
    <s v="Oman"/>
    <s v="Sohar"/>
    <x v="23"/>
    <x v="0"/>
    <s v="Direct"/>
    <n v="18"/>
    <n v="21"/>
    <n v="274.66250000000002"/>
  </r>
  <r>
    <s v="Export"/>
    <s v="Middle East"/>
    <s v="Oman"/>
    <s v="Sohar"/>
    <x v="0"/>
    <x v="0"/>
    <s v="Direct"/>
    <n v="3"/>
    <n v="6"/>
    <n v="16.353999999999999"/>
  </r>
  <r>
    <s v="Export"/>
    <s v="Middle East"/>
    <s v="Qatar"/>
    <s v="Doha"/>
    <x v="23"/>
    <x v="0"/>
    <s v="Direct"/>
    <n v="4"/>
    <n v="5"/>
    <n v="75.799800000000005"/>
  </r>
  <r>
    <s v="Export"/>
    <s v="Middle East"/>
    <s v="Qatar"/>
    <s v="Hamad"/>
    <x v="23"/>
    <x v="0"/>
    <s v="Direct"/>
    <n v="17"/>
    <n v="17"/>
    <n v="228.50139999999999"/>
  </r>
  <r>
    <s v="Export"/>
    <s v="Middle East"/>
    <s v="Qatar"/>
    <s v="Hamad"/>
    <x v="9"/>
    <x v="0"/>
    <s v="Direct"/>
    <n v="5"/>
    <n v="8"/>
    <n v="49.7"/>
  </r>
  <r>
    <s v="Export"/>
    <s v="Middle East"/>
    <s v="Qatar"/>
    <s v="Hamad"/>
    <x v="0"/>
    <x v="0"/>
    <s v="Direct"/>
    <n v="5"/>
    <n v="5"/>
    <n v="16.289000000000001"/>
  </r>
  <r>
    <s v="Export"/>
    <s v="Middle East"/>
    <s v="Qatar"/>
    <s v="Hamad"/>
    <x v="13"/>
    <x v="0"/>
    <s v="Direct"/>
    <n v="1"/>
    <n v="1"/>
    <n v="1.87"/>
  </r>
  <r>
    <s v="Export"/>
    <s v="Middle East"/>
    <s v="Saudi Arabia"/>
    <s v="Ad Dammam"/>
    <x v="9"/>
    <x v="0"/>
    <s v="Direct"/>
    <n v="2"/>
    <n v="4"/>
    <n v="9.6"/>
  </r>
  <r>
    <s v="Export"/>
    <s v="Middle East"/>
    <s v="Saudi Arabia"/>
    <s v="Ad Dammam"/>
    <x v="51"/>
    <x v="0"/>
    <s v="Direct"/>
    <n v="4"/>
    <n v="4"/>
    <n v="72.180000000000007"/>
  </r>
  <r>
    <s v="Export"/>
    <s v="Middle East"/>
    <s v="Saudi Arabia"/>
    <s v="Jeddah"/>
    <x v="7"/>
    <x v="0"/>
    <s v="Direct"/>
    <n v="3"/>
    <n v="3"/>
    <n v="51.517000000000003"/>
  </r>
  <r>
    <s v="Export"/>
    <s v="Middle East"/>
    <s v="Saudi Arabia"/>
    <s v="Jeddah"/>
    <x v="24"/>
    <x v="0"/>
    <s v="Direct"/>
    <n v="10"/>
    <n v="20"/>
    <n v="289.20499999999998"/>
  </r>
  <r>
    <s v="Export"/>
    <s v="Middle East"/>
    <s v="Saudi Arabia"/>
    <s v="Jeddah"/>
    <x v="23"/>
    <x v="0"/>
    <s v="Direct"/>
    <n v="52"/>
    <n v="81"/>
    <n v="996.68389999999999"/>
  </r>
  <r>
    <s v="Export"/>
    <s v="Middle East"/>
    <s v="Saudi Arabia"/>
    <s v="Jeddah"/>
    <x v="1"/>
    <x v="0"/>
    <s v="Direct"/>
    <n v="29"/>
    <n v="48"/>
    <n v="386.35399999999998"/>
  </r>
  <r>
    <s v="Export"/>
    <s v="Middle East"/>
    <s v="Saudi Arabia"/>
    <s v="Riyadh Dry Port"/>
    <x v="59"/>
    <x v="0"/>
    <s v="Direct"/>
    <n v="4"/>
    <n v="8"/>
    <n v="103.88"/>
  </r>
  <r>
    <s v="Export"/>
    <s v="Middle East"/>
    <s v="Saudi Arabia"/>
    <s v="Saudi Arabia - other"/>
    <x v="72"/>
    <x v="0"/>
    <s v="Direct"/>
    <n v="1"/>
    <n v="1"/>
    <n v="8.2309999999999999"/>
  </r>
  <r>
    <s v="Export"/>
    <s v="Middle East"/>
    <s v="Saudi Arabia"/>
    <s v="Saudi Arabia - other"/>
    <x v="16"/>
    <x v="0"/>
    <s v="Direct"/>
    <n v="1"/>
    <n v="2"/>
    <n v="15.885999999999999"/>
  </r>
  <r>
    <s v="Export"/>
    <s v="Middle East"/>
    <s v="Saudi Arabia"/>
    <s v="Saudi Arabia - other"/>
    <x v="1"/>
    <x v="0"/>
    <s v="Direct"/>
    <n v="1"/>
    <n v="1"/>
    <n v="4.92"/>
  </r>
  <r>
    <s v="Export"/>
    <s v="Middle East"/>
    <s v="United Arab Emirates"/>
    <s v="Arab Emirates - other"/>
    <x v="6"/>
    <x v="1"/>
    <s v="Direct"/>
    <n v="2"/>
    <n v="0"/>
    <n v="117.4"/>
  </r>
  <r>
    <s v="Export"/>
    <s v="Middle East"/>
    <s v="United Arab Emirates"/>
    <s v="Dubai"/>
    <x v="29"/>
    <x v="0"/>
    <s v="Direct"/>
    <n v="57"/>
    <n v="57"/>
    <n v="1269.125"/>
  </r>
  <r>
    <s v="Export"/>
    <s v="Middle East"/>
    <s v="United Arab Emirates"/>
    <s v="Dubai"/>
    <x v="7"/>
    <x v="0"/>
    <s v="Direct"/>
    <n v="3"/>
    <n v="3"/>
    <n v="61.533000000000001"/>
  </r>
  <r>
    <s v="Export"/>
    <s v="Middle East"/>
    <s v="United Arab Emirates"/>
    <s v="Jebel Ali"/>
    <x v="0"/>
    <x v="0"/>
    <s v="Direct"/>
    <n v="7"/>
    <n v="8"/>
    <n v="20.1295"/>
  </r>
  <r>
    <s v="Export"/>
    <s v="Middle East"/>
    <s v="United Arab Emirates"/>
    <s v="Jebel Ali"/>
    <x v="14"/>
    <x v="0"/>
    <s v="Direct"/>
    <n v="7"/>
    <n v="14"/>
    <n v="107.569"/>
  </r>
  <r>
    <s v="Export"/>
    <s v="Middle East"/>
    <s v="United Arab Emirates"/>
    <s v="Jebel Ali"/>
    <x v="18"/>
    <x v="0"/>
    <s v="Direct"/>
    <n v="207"/>
    <n v="411"/>
    <n v="4895.6680999999999"/>
  </r>
  <r>
    <s v="Export"/>
    <s v="Middle East"/>
    <s v="United Arab Emirates"/>
    <s v="Jebel Ali"/>
    <x v="48"/>
    <x v="0"/>
    <s v="Direct"/>
    <n v="3"/>
    <n v="3"/>
    <n v="33.171500000000002"/>
  </r>
  <r>
    <s v="Export"/>
    <s v="Middle East"/>
    <s v="United Arab Emirates"/>
    <s v="Mina Khalifa (Abu Dhabi)"/>
    <x v="0"/>
    <x v="0"/>
    <s v="Direct"/>
    <n v="1"/>
    <n v="1"/>
    <n v="1.355"/>
  </r>
  <r>
    <s v="Export"/>
    <s v="Middle East"/>
    <s v="United Arab Emirates"/>
    <s v="Sharjah"/>
    <x v="10"/>
    <x v="0"/>
    <s v="Direct"/>
    <n v="38"/>
    <n v="76"/>
    <n v="780.14"/>
  </r>
  <r>
    <s v="Export"/>
    <s v="Middle East"/>
    <s v="United Arab Emirates"/>
    <s v="Sharjah"/>
    <x v="8"/>
    <x v="0"/>
    <s v="Direct"/>
    <n v="102"/>
    <n v="204"/>
    <n v="2402.83"/>
  </r>
  <r>
    <s v="Export"/>
    <s v="Middle East"/>
    <s v="United Arab Emirates"/>
    <s v="Sharjah"/>
    <x v="51"/>
    <x v="0"/>
    <s v="Direct"/>
    <n v="8"/>
    <n v="16"/>
    <n v="191.6"/>
  </r>
  <r>
    <s v="Export"/>
    <s v="New Zealand"/>
    <s v="New Zealand"/>
    <s v="Auckland"/>
    <x v="4"/>
    <x v="0"/>
    <s v="Direct"/>
    <n v="2"/>
    <n v="2"/>
    <n v="19.841999999999999"/>
  </r>
  <r>
    <s v="Export"/>
    <s v="New Zealand"/>
    <s v="New Zealand"/>
    <s v="Auckland"/>
    <x v="32"/>
    <x v="0"/>
    <s v="Direct"/>
    <n v="1"/>
    <n v="1"/>
    <n v="3.4895"/>
  </r>
  <r>
    <s v="Export"/>
    <s v="New Zealand"/>
    <s v="New Zealand"/>
    <s v="Auckland"/>
    <x v="1"/>
    <x v="1"/>
    <s v="Direct"/>
    <n v="3"/>
    <n v="0"/>
    <n v="62.45"/>
  </r>
  <r>
    <s v="Export"/>
    <s v="New Zealand"/>
    <s v="New Zealand"/>
    <s v="Auckland"/>
    <x v="2"/>
    <x v="0"/>
    <s v="Direct"/>
    <n v="6"/>
    <n v="10"/>
    <n v="67.055000000000007"/>
  </r>
  <r>
    <s v="Export"/>
    <s v="New Zealand"/>
    <s v="New Zealand"/>
    <s v="Auckland"/>
    <x v="6"/>
    <x v="1"/>
    <s v="Direct"/>
    <n v="25"/>
    <n v="0"/>
    <n v="587.07000000000005"/>
  </r>
  <r>
    <s v="Export"/>
    <s v="New Zealand"/>
    <s v="New Zealand"/>
    <s v="Lyttelton"/>
    <x v="37"/>
    <x v="0"/>
    <s v="Direct"/>
    <n v="7"/>
    <n v="12"/>
    <n v="85.652500000000003"/>
  </r>
  <r>
    <s v="Export"/>
    <s v="New Zealand"/>
    <s v="New Zealand"/>
    <s v="Lyttelton"/>
    <x v="68"/>
    <x v="0"/>
    <s v="Direct"/>
    <n v="3"/>
    <n v="3"/>
    <n v="81.162000000000006"/>
  </r>
  <r>
    <s v="Export"/>
    <s v="New Zealand"/>
    <s v="New Zealand"/>
    <s v="Lyttelton"/>
    <x v="51"/>
    <x v="0"/>
    <s v="Direct"/>
    <n v="1"/>
    <n v="1"/>
    <n v="20.68"/>
  </r>
  <r>
    <s v="Export"/>
    <s v="New Zealand"/>
    <s v="New Zealand"/>
    <s v="Lyttelton"/>
    <x v="6"/>
    <x v="0"/>
    <s v="Direct"/>
    <n v="3"/>
    <n v="4"/>
    <n v="25.46"/>
  </r>
  <r>
    <s v="Export"/>
    <s v="New Zealand"/>
    <s v="New Zealand"/>
    <s v="Metroport / Auckland"/>
    <x v="40"/>
    <x v="0"/>
    <s v="Direct"/>
    <n v="43"/>
    <n v="43"/>
    <n v="993.1"/>
  </r>
  <r>
    <s v="Export"/>
    <s v="New Zealand"/>
    <s v="New Zealand"/>
    <s v="Metroport / Auckland"/>
    <x v="7"/>
    <x v="0"/>
    <s v="Direct"/>
    <n v="4"/>
    <n v="6"/>
    <n v="78.81"/>
  </r>
  <r>
    <s v="Export"/>
    <s v="New Zealand"/>
    <s v="New Zealand"/>
    <s v="Metroport / Auckland"/>
    <x v="5"/>
    <x v="0"/>
    <s v="Direct"/>
    <n v="3"/>
    <n v="3"/>
    <n v="72.787999999999997"/>
  </r>
  <r>
    <s v="Export"/>
    <s v="New Zealand"/>
    <s v="New Zealand"/>
    <s v="Napier"/>
    <x v="47"/>
    <x v="2"/>
    <s v="Direct"/>
    <n v="2"/>
    <n v="0"/>
    <n v="1125.6199999999999"/>
  </r>
  <r>
    <s v="Export"/>
    <s v="New Zealand"/>
    <s v="New Zealand"/>
    <s v="Napier"/>
    <x v="2"/>
    <x v="1"/>
    <s v="Direct"/>
    <n v="2"/>
    <n v="0"/>
    <n v="110"/>
  </r>
  <r>
    <s v="Export"/>
    <s v="New Zealand"/>
    <s v="New Zealand"/>
    <s v="Napier"/>
    <x v="6"/>
    <x v="0"/>
    <s v="Direct"/>
    <n v="1"/>
    <n v="2"/>
    <n v="3.14"/>
  </r>
  <r>
    <s v="Export"/>
    <s v="New Zealand"/>
    <s v="New Zealand"/>
    <s v="New Plymouth"/>
    <x v="1"/>
    <x v="0"/>
    <s v="Direct"/>
    <n v="3"/>
    <n v="3"/>
    <n v="30.88"/>
  </r>
  <r>
    <s v="Export"/>
    <s v="New Zealand"/>
    <s v="New Zealand"/>
    <s v="New Plymouth"/>
    <x v="0"/>
    <x v="0"/>
    <s v="Direct"/>
    <n v="1"/>
    <n v="2"/>
    <n v="7.4"/>
  </r>
  <r>
    <s v="Export"/>
    <s v="New Zealand"/>
    <s v="New Zealand"/>
    <s v="New Zealand - other"/>
    <x v="0"/>
    <x v="0"/>
    <s v="Direct"/>
    <n v="2"/>
    <n v="4"/>
    <n v="5.766"/>
  </r>
  <r>
    <s v="Export"/>
    <s v="New Zealand"/>
    <s v="New Zealand"/>
    <s v="Port Chalmers"/>
    <x v="5"/>
    <x v="0"/>
    <s v="Direct"/>
    <n v="6"/>
    <n v="6"/>
    <n v="142.94"/>
  </r>
  <r>
    <s v="Export"/>
    <s v="New Zealand"/>
    <s v="New Zealand"/>
    <s v="Port Chalmers"/>
    <x v="8"/>
    <x v="0"/>
    <s v="Direct"/>
    <n v="2"/>
    <n v="3"/>
    <n v="19.609000000000002"/>
  </r>
  <r>
    <s v="Export"/>
    <s v="New Zealand"/>
    <s v="New Zealand"/>
    <s v="Tauranga"/>
    <x v="40"/>
    <x v="0"/>
    <s v="Direct"/>
    <n v="5"/>
    <n v="5"/>
    <n v="116.94"/>
  </r>
  <r>
    <s v="Export"/>
    <s v="New Zealand"/>
    <s v="New Zealand"/>
    <s v="Tauranga"/>
    <x v="7"/>
    <x v="0"/>
    <s v="Direct"/>
    <n v="9"/>
    <n v="9"/>
    <n v="118.36"/>
  </r>
  <r>
    <s v="Export"/>
    <s v="Middle East"/>
    <s v="United Arab Emirates"/>
    <s v="Dubai"/>
    <x v="75"/>
    <x v="0"/>
    <s v="Direct"/>
    <n v="1"/>
    <n v="1"/>
    <n v="5.4413999999999998"/>
  </r>
  <r>
    <s v="Export"/>
    <s v="Middle East"/>
    <s v="United Arab Emirates"/>
    <s v="Jebel Ali"/>
    <x v="7"/>
    <x v="0"/>
    <s v="Direct"/>
    <n v="7"/>
    <n v="7"/>
    <n v="132.59399999999999"/>
  </r>
  <r>
    <s v="Export"/>
    <s v="Middle East"/>
    <s v="United Arab Emirates"/>
    <s v="Jebel Ali"/>
    <x v="30"/>
    <x v="0"/>
    <s v="Direct"/>
    <n v="1"/>
    <n v="2"/>
    <n v="9.2200000000000006"/>
  </r>
  <r>
    <s v="Export"/>
    <s v="Middle East"/>
    <s v="United Arab Emirates"/>
    <s v="Jebel Ali"/>
    <x v="1"/>
    <x v="0"/>
    <s v="Direct"/>
    <n v="69"/>
    <n v="134"/>
    <n v="1389.8969999999999"/>
  </r>
  <r>
    <s v="Export"/>
    <s v="Middle East"/>
    <s v="United Arab Emirates"/>
    <s v="Jebel Ali"/>
    <x v="50"/>
    <x v="0"/>
    <s v="Direct"/>
    <n v="5"/>
    <n v="8"/>
    <n v="102.20399999999999"/>
  </r>
  <r>
    <s v="Export"/>
    <s v="Middle East"/>
    <s v="United Arab Emirates"/>
    <s v="Jebel Ali"/>
    <x v="20"/>
    <x v="0"/>
    <s v="Direct"/>
    <n v="3"/>
    <n v="3"/>
    <n v="60.97"/>
  </r>
  <r>
    <s v="Export"/>
    <s v="Middle East"/>
    <s v="United Arab Emirates"/>
    <s v="Jebel Ali"/>
    <x v="83"/>
    <x v="0"/>
    <s v="Direct"/>
    <n v="2"/>
    <n v="3"/>
    <n v="8.1069999999999993"/>
  </r>
  <r>
    <s v="Export"/>
    <s v="Middle East"/>
    <s v="United Arab Emirates"/>
    <s v="Mina Khalifa (Abu Dhabi)"/>
    <x v="7"/>
    <x v="0"/>
    <s v="Direct"/>
    <n v="1"/>
    <n v="1"/>
    <n v="16.8"/>
  </r>
  <r>
    <s v="Export"/>
    <s v="Middle East"/>
    <s v="United Arab Emirates"/>
    <s v="Mina Khalifa (Abu Dhabi)"/>
    <x v="1"/>
    <x v="0"/>
    <s v="Direct"/>
    <n v="2"/>
    <n v="4"/>
    <n v="23.1"/>
  </r>
  <r>
    <s v="Export"/>
    <s v="Middle East"/>
    <s v="United Arab Emirates"/>
    <s v="Sharjah"/>
    <x v="44"/>
    <x v="0"/>
    <s v="Direct"/>
    <n v="15"/>
    <n v="30"/>
    <n v="305.52"/>
  </r>
  <r>
    <s v="Export"/>
    <s v="New Zealand"/>
    <s v="New Zealand"/>
    <s v="Auckland"/>
    <x v="19"/>
    <x v="0"/>
    <s v="Direct"/>
    <n v="1"/>
    <n v="1"/>
    <n v="10.25"/>
  </r>
  <r>
    <s v="Export"/>
    <s v="New Zealand"/>
    <s v="New Zealand"/>
    <s v="Auckland"/>
    <x v="7"/>
    <x v="0"/>
    <s v="Direct"/>
    <n v="14"/>
    <n v="19"/>
    <n v="140.65549999999999"/>
  </r>
  <r>
    <s v="Export"/>
    <s v="New Zealand"/>
    <s v="New Zealand"/>
    <s v="Auckland"/>
    <x v="78"/>
    <x v="0"/>
    <s v="Direct"/>
    <n v="2"/>
    <n v="2"/>
    <n v="8.6"/>
  </r>
  <r>
    <s v="Export"/>
    <s v="New Zealand"/>
    <s v="New Zealand"/>
    <s v="Auckland"/>
    <x v="75"/>
    <x v="0"/>
    <s v="Direct"/>
    <n v="2"/>
    <n v="2"/>
    <n v="6.4412000000000003"/>
  </r>
  <r>
    <s v="Export"/>
    <s v="New Zealand"/>
    <s v="New Zealand"/>
    <s v="Auckland"/>
    <x v="1"/>
    <x v="0"/>
    <s v="Direct"/>
    <n v="28"/>
    <n v="48"/>
    <n v="353.07900000000001"/>
  </r>
  <r>
    <s v="Export"/>
    <s v="New Zealand"/>
    <s v="New Zealand"/>
    <s v="Auckland"/>
    <x v="50"/>
    <x v="0"/>
    <s v="Direct"/>
    <n v="30"/>
    <n v="60"/>
    <n v="798.59"/>
  </r>
  <r>
    <s v="Export"/>
    <s v="New Zealand"/>
    <s v="New Zealand"/>
    <s v="Auckland"/>
    <x v="15"/>
    <x v="0"/>
    <s v="Direct"/>
    <n v="8"/>
    <n v="16"/>
    <n v="184.07"/>
  </r>
  <r>
    <s v="Export"/>
    <s v="New Zealand"/>
    <s v="New Zealand"/>
    <s v="Auckland"/>
    <x v="5"/>
    <x v="0"/>
    <s v="Direct"/>
    <n v="3"/>
    <n v="3"/>
    <n v="63.052500000000002"/>
  </r>
  <r>
    <s v="Export"/>
    <s v="New Zealand"/>
    <s v="New Zealand"/>
    <s v="Auckland"/>
    <x v="20"/>
    <x v="0"/>
    <s v="Direct"/>
    <n v="3"/>
    <n v="5"/>
    <n v="38.854999999999997"/>
  </r>
  <r>
    <s v="Export"/>
    <s v="New Zealand"/>
    <s v="New Zealand"/>
    <s v="Auckland"/>
    <x v="83"/>
    <x v="0"/>
    <s v="Direct"/>
    <n v="3"/>
    <n v="4"/>
    <n v="21.597999999999999"/>
  </r>
  <r>
    <s v="Export"/>
    <s v="New Zealand"/>
    <s v="New Zealand"/>
    <s v="Auckland"/>
    <x v="21"/>
    <x v="0"/>
    <s v="Direct"/>
    <n v="3"/>
    <n v="6"/>
    <n v="46.55"/>
  </r>
  <r>
    <s v="Export"/>
    <s v="New Zealand"/>
    <s v="New Zealand"/>
    <s v="Auckland"/>
    <x v="34"/>
    <x v="0"/>
    <s v="Direct"/>
    <n v="165"/>
    <n v="165"/>
    <n v="4251.3999999999996"/>
  </r>
  <r>
    <s v="Export"/>
    <s v="New Zealand"/>
    <s v="New Zealand"/>
    <s v="Invercargill"/>
    <x v="68"/>
    <x v="0"/>
    <s v="Direct"/>
    <n v="1"/>
    <n v="1"/>
    <n v="27.053999999999998"/>
  </r>
  <r>
    <s v="Export"/>
    <s v="New Zealand"/>
    <s v="New Zealand"/>
    <s v="Lyttelton"/>
    <x v="19"/>
    <x v="0"/>
    <s v="Direct"/>
    <n v="1"/>
    <n v="1"/>
    <n v="8.6880000000000006"/>
  </r>
  <r>
    <s v="Export"/>
    <s v="New Zealand"/>
    <s v="New Zealand"/>
    <s v="Lyttelton"/>
    <x v="7"/>
    <x v="0"/>
    <s v="Direct"/>
    <n v="15"/>
    <n v="21"/>
    <n v="329.625"/>
  </r>
  <r>
    <s v="Export"/>
    <s v="New Zealand"/>
    <s v="New Zealand"/>
    <s v="Lyttelton"/>
    <x v="1"/>
    <x v="0"/>
    <s v="Direct"/>
    <n v="16"/>
    <n v="19"/>
    <n v="126.199"/>
  </r>
  <r>
    <s v="Export"/>
    <s v="New Zealand"/>
    <s v="New Zealand"/>
    <s v="Lyttelton"/>
    <x v="5"/>
    <x v="0"/>
    <s v="Direct"/>
    <n v="12"/>
    <n v="12"/>
    <n v="319.815"/>
  </r>
  <r>
    <s v="Export"/>
    <s v="New Zealand"/>
    <s v="New Zealand"/>
    <s v="Lyttelton"/>
    <x v="27"/>
    <x v="0"/>
    <s v="Direct"/>
    <n v="2"/>
    <n v="4"/>
    <n v="29.57"/>
  </r>
  <r>
    <s v="Export"/>
    <s v="New Zealand"/>
    <s v="New Zealand"/>
    <s v="Lyttelton"/>
    <x v="20"/>
    <x v="0"/>
    <s v="Direct"/>
    <n v="8"/>
    <n v="8"/>
    <n v="191.15"/>
  </r>
  <r>
    <s v="Export"/>
    <s v="Middle East"/>
    <s v="United Arab Emirates"/>
    <s v="Dubai"/>
    <x v="37"/>
    <x v="0"/>
    <s v="Direct"/>
    <n v="10"/>
    <n v="10"/>
    <n v="192.75"/>
  </r>
  <r>
    <s v="Export"/>
    <s v="Middle East"/>
    <s v="United Arab Emirates"/>
    <s v="Dubai"/>
    <x v="14"/>
    <x v="0"/>
    <s v="Direct"/>
    <n v="1"/>
    <n v="1"/>
    <n v="20.510999999999999"/>
  </r>
  <r>
    <s v="Export"/>
    <s v="Middle East"/>
    <s v="United Arab Emirates"/>
    <s v="Jebel Ali"/>
    <x v="40"/>
    <x v="2"/>
    <s v="Direct"/>
    <n v="1"/>
    <n v="0"/>
    <n v="31500"/>
  </r>
  <r>
    <s v="Export"/>
    <s v="Middle East"/>
    <s v="United Arab Emirates"/>
    <s v="Jebel Ali"/>
    <x v="10"/>
    <x v="0"/>
    <s v="Direct"/>
    <n v="16"/>
    <n v="31"/>
    <n v="278.24650000000003"/>
  </r>
  <r>
    <s v="Export"/>
    <s v="Middle East"/>
    <s v="United Arab Emirates"/>
    <s v="Jebel Ali"/>
    <x v="29"/>
    <x v="0"/>
    <s v="Direct"/>
    <n v="65"/>
    <n v="65"/>
    <n v="1541.0550000000001"/>
  </r>
  <r>
    <s v="Export"/>
    <s v="Middle East"/>
    <s v="United Arab Emirates"/>
    <s v="Jebel Ali"/>
    <x v="3"/>
    <x v="0"/>
    <s v="Direct"/>
    <n v="1"/>
    <n v="1"/>
    <n v="19.25"/>
  </r>
  <r>
    <s v="Export"/>
    <s v="Middle East"/>
    <s v="United Arab Emirates"/>
    <s v="Jebel Ali"/>
    <x v="56"/>
    <x v="1"/>
    <s v="Direct"/>
    <n v="711"/>
    <n v="0"/>
    <n v="265.22840000000002"/>
  </r>
  <r>
    <s v="Export"/>
    <s v="Middle East"/>
    <s v="United Arab Emirates"/>
    <s v="Jebel Ali"/>
    <x v="26"/>
    <x v="0"/>
    <s v="Direct"/>
    <n v="1"/>
    <n v="1"/>
    <n v="3"/>
  </r>
  <r>
    <s v="Export"/>
    <s v="Middle East"/>
    <s v="United Arab Emirates"/>
    <s v="Jebel Ali"/>
    <x v="12"/>
    <x v="0"/>
    <s v="Direct"/>
    <n v="4"/>
    <n v="8"/>
    <n v="61.53"/>
  </r>
  <r>
    <s v="Export"/>
    <s v="Middle East"/>
    <s v="United Arab Emirates"/>
    <s v="Jebel Ali"/>
    <x v="45"/>
    <x v="0"/>
    <s v="Direct"/>
    <n v="8"/>
    <n v="8"/>
    <n v="202"/>
  </r>
  <r>
    <s v="Export"/>
    <s v="Middle East"/>
    <s v="United Arab Emirates"/>
    <s v="Jebel Ali"/>
    <x v="8"/>
    <x v="0"/>
    <s v="Direct"/>
    <n v="113"/>
    <n v="225"/>
    <n v="2670.05"/>
  </r>
  <r>
    <s v="Export"/>
    <s v="Middle East"/>
    <s v="United Arab Emirates"/>
    <s v="Jebel Ali"/>
    <x v="51"/>
    <x v="0"/>
    <s v="Direct"/>
    <n v="60"/>
    <n v="60"/>
    <n v="1279.875"/>
  </r>
  <r>
    <s v="Export"/>
    <s v="Middle East"/>
    <s v="United Arab Emirates"/>
    <s v="Jebel Ali"/>
    <x v="2"/>
    <x v="0"/>
    <s v="Direct"/>
    <n v="4"/>
    <n v="8"/>
    <n v="69.022000000000006"/>
  </r>
  <r>
    <s v="Export"/>
    <s v="Middle East"/>
    <s v="United Arab Emirates"/>
    <s v="Jebel Ali"/>
    <x v="6"/>
    <x v="1"/>
    <s v="Direct"/>
    <n v="11"/>
    <n v="0"/>
    <n v="449.572"/>
  </r>
  <r>
    <s v="Export"/>
    <s v="Middle East"/>
    <s v="United Arab Emirates"/>
    <s v="Jebel Ali"/>
    <x v="6"/>
    <x v="0"/>
    <s v="Direct"/>
    <n v="3"/>
    <n v="6"/>
    <n v="50.98"/>
  </r>
  <r>
    <s v="Export"/>
    <s v="Middle East"/>
    <s v="United Arab Emirates"/>
    <s v="Mina Khalifa (Abu Dhabi)"/>
    <x v="9"/>
    <x v="0"/>
    <s v="Direct"/>
    <n v="10"/>
    <n v="20"/>
    <n v="222.65600000000001"/>
  </r>
  <r>
    <s v="Export"/>
    <s v="Middle East"/>
    <s v="United Arab Emirates"/>
    <s v="Mina Khalifa (Abu Dhabi)"/>
    <x v="45"/>
    <x v="0"/>
    <s v="Direct"/>
    <n v="36"/>
    <n v="36"/>
    <n v="910.12"/>
  </r>
  <r>
    <s v="Export"/>
    <s v="Middle East"/>
    <s v="United Arab Emirates"/>
    <s v="Sharjah"/>
    <x v="9"/>
    <x v="0"/>
    <s v="Direct"/>
    <n v="1"/>
    <n v="2"/>
    <n v="24"/>
  </r>
  <r>
    <s v="Export"/>
    <s v="Middle East"/>
    <s v="United Arab Emirates"/>
    <s v="Sharjah"/>
    <x v="11"/>
    <x v="0"/>
    <s v="Direct"/>
    <n v="3"/>
    <n v="6"/>
    <n v="62.15"/>
  </r>
  <r>
    <s v="Export"/>
    <s v="Middle East"/>
    <s v="United Arab Emirates"/>
    <s v="Sharjah"/>
    <x v="18"/>
    <x v="0"/>
    <s v="Direct"/>
    <n v="132"/>
    <n v="264"/>
    <n v="3179.15"/>
  </r>
  <r>
    <s v="Export"/>
    <s v="Middle East"/>
    <s v="United Arab Emirates"/>
    <s v="Sharjah"/>
    <x v="2"/>
    <x v="0"/>
    <s v="Direct"/>
    <n v="1"/>
    <n v="2"/>
    <n v="18"/>
  </r>
  <r>
    <s v="Export"/>
    <s v="Middle East"/>
    <s v="Yemen"/>
    <s v="Yemen - other"/>
    <x v="34"/>
    <x v="2"/>
    <s v="Direct"/>
    <n v="1"/>
    <n v="0"/>
    <n v="60200"/>
  </r>
  <r>
    <s v="Export"/>
    <s v="New Zealand"/>
    <s v="New Zealand"/>
    <s v="Auckland"/>
    <x v="66"/>
    <x v="0"/>
    <s v="Direct"/>
    <n v="32"/>
    <n v="32"/>
    <n v="691.447"/>
  </r>
  <r>
    <s v="Export"/>
    <s v="New Zealand"/>
    <s v="New Zealand"/>
    <s v="Auckland"/>
    <x v="9"/>
    <x v="1"/>
    <s v="Direct"/>
    <n v="1"/>
    <n v="0"/>
    <n v="0.7"/>
  </r>
  <r>
    <s v="Export"/>
    <s v="New Zealand"/>
    <s v="New Zealand"/>
    <s v="Auckland"/>
    <x v="9"/>
    <x v="0"/>
    <s v="Direct"/>
    <n v="20"/>
    <n v="35"/>
    <n v="245.0958"/>
  </r>
  <r>
    <s v="Export"/>
    <s v="New Zealand"/>
    <s v="New Zealand"/>
    <s v="Auckland"/>
    <x v="12"/>
    <x v="1"/>
    <s v="Direct"/>
    <n v="26"/>
    <n v="0"/>
    <n v="43.509"/>
  </r>
  <r>
    <s v="Export"/>
    <s v="New Zealand"/>
    <s v="New Zealand"/>
    <s v="Auckland"/>
    <x v="12"/>
    <x v="0"/>
    <s v="Direct"/>
    <n v="4"/>
    <n v="6"/>
    <n v="33.527999999999999"/>
  </r>
  <r>
    <s v="Export"/>
    <s v="New Zealand"/>
    <s v="New Zealand"/>
    <s v="Auckland"/>
    <x v="45"/>
    <x v="0"/>
    <s v="Direct"/>
    <n v="2"/>
    <n v="4"/>
    <n v="44.43"/>
  </r>
  <r>
    <s v="Export"/>
    <s v="New Zealand"/>
    <s v="New Zealand"/>
    <s v="Auckland"/>
    <x v="68"/>
    <x v="0"/>
    <s v="Direct"/>
    <n v="2"/>
    <n v="2"/>
    <n v="54.107999999999997"/>
  </r>
  <r>
    <s v="Export"/>
    <s v="New Zealand"/>
    <s v="New Zealand"/>
    <s v="Lyttelton"/>
    <x v="83"/>
    <x v="0"/>
    <s v="Direct"/>
    <n v="1"/>
    <n v="1"/>
    <n v="1.95"/>
  </r>
  <r>
    <s v="Export"/>
    <s v="New Zealand"/>
    <s v="New Zealand"/>
    <s v="Lyttelton"/>
    <x v="21"/>
    <x v="0"/>
    <s v="Direct"/>
    <n v="2"/>
    <n v="3"/>
    <n v="29.16"/>
  </r>
  <r>
    <s v="Export"/>
    <s v="New Zealand"/>
    <s v="New Zealand"/>
    <s v="Metroport / Auckland"/>
    <x v="3"/>
    <x v="0"/>
    <s v="Direct"/>
    <n v="161"/>
    <n v="162"/>
    <n v="4130.05"/>
  </r>
  <r>
    <s v="Export"/>
    <s v="New Zealand"/>
    <s v="New Zealand"/>
    <s v="Metroport / Auckland"/>
    <x v="12"/>
    <x v="0"/>
    <s v="Direct"/>
    <n v="5"/>
    <n v="9"/>
    <n v="29.79"/>
  </r>
  <r>
    <s v="Export"/>
    <s v="New Zealand"/>
    <s v="New Zealand"/>
    <s v="Napier"/>
    <x v="5"/>
    <x v="0"/>
    <s v="Direct"/>
    <n v="7"/>
    <n v="7"/>
    <n v="192.17400000000001"/>
  </r>
  <r>
    <s v="Export"/>
    <s v="New Zealand"/>
    <s v="New Zealand"/>
    <s v="Napier"/>
    <x v="27"/>
    <x v="0"/>
    <s v="Direct"/>
    <n v="1"/>
    <n v="1"/>
    <n v="8.5879999999999992"/>
  </r>
  <r>
    <s v="Export"/>
    <s v="New Zealand"/>
    <s v="New Zealand"/>
    <s v="Napier"/>
    <x v="20"/>
    <x v="0"/>
    <s v="Direct"/>
    <n v="16"/>
    <n v="16"/>
    <n v="350"/>
  </r>
  <r>
    <s v="Export"/>
    <s v="New Zealand"/>
    <s v="New Zealand"/>
    <s v="Nelson"/>
    <x v="5"/>
    <x v="0"/>
    <s v="Direct"/>
    <n v="6"/>
    <n v="6"/>
    <n v="150.25"/>
  </r>
  <r>
    <s v="Export"/>
    <s v="New Zealand"/>
    <s v="New Zealand"/>
    <s v="New Plymouth"/>
    <x v="9"/>
    <x v="0"/>
    <s v="Direct"/>
    <n v="5"/>
    <n v="10"/>
    <n v="14.4"/>
  </r>
  <r>
    <s v="Export"/>
    <s v="New Zealand"/>
    <s v="New Zealand"/>
    <s v="New Plymouth"/>
    <x v="2"/>
    <x v="0"/>
    <s v="Direct"/>
    <n v="1"/>
    <n v="2"/>
    <n v="10.119999999999999"/>
  </r>
  <r>
    <s v="Export"/>
    <s v="New Zealand"/>
    <s v="New Zealand"/>
    <s v="Port Chalmers"/>
    <x v="9"/>
    <x v="0"/>
    <s v="Direct"/>
    <n v="3"/>
    <n v="6"/>
    <n v="55.274999999999999"/>
  </r>
  <r>
    <s v="Export"/>
    <s v="New Zealand"/>
    <s v="New Zealand"/>
    <s v="Tauranga"/>
    <x v="59"/>
    <x v="0"/>
    <s v="Direct"/>
    <n v="1"/>
    <n v="2"/>
    <n v="24"/>
  </r>
  <r>
    <s v="Export"/>
    <s v="New Zealand"/>
    <s v="New Zealand"/>
    <s v="Tauranga"/>
    <x v="9"/>
    <x v="0"/>
    <s v="Direct"/>
    <n v="21"/>
    <n v="27"/>
    <n v="214.21199999999999"/>
  </r>
  <r>
    <s v="Export"/>
    <s v="New Zealand"/>
    <s v="New Zealand"/>
    <s v="Tauranga"/>
    <x v="60"/>
    <x v="0"/>
    <s v="Direct"/>
    <n v="10"/>
    <n v="11"/>
    <n v="295.5"/>
  </r>
  <r>
    <s v="Export"/>
    <s v="New Zealand"/>
    <s v="New Zealand"/>
    <s v="Tauranga"/>
    <x v="11"/>
    <x v="0"/>
    <s v="Direct"/>
    <n v="4"/>
    <n v="4"/>
    <n v="41.844999999999999"/>
  </r>
  <r>
    <s v="Export"/>
    <s v="New Zealand"/>
    <s v="New Zealand"/>
    <s v="Tauranga"/>
    <x v="37"/>
    <x v="0"/>
    <s v="Direct"/>
    <n v="2"/>
    <n v="2"/>
    <n v="42.6"/>
  </r>
  <r>
    <s v="Export"/>
    <s v="New Zealand"/>
    <s v="New Zealand"/>
    <s v="Tauranga"/>
    <x v="0"/>
    <x v="0"/>
    <s v="Direct"/>
    <n v="23"/>
    <n v="39"/>
    <n v="154.149"/>
  </r>
  <r>
    <s v="Export"/>
    <s v="New Zealand"/>
    <s v="New Zealand"/>
    <s v="Tauranga"/>
    <x v="13"/>
    <x v="0"/>
    <s v="Direct"/>
    <n v="1"/>
    <n v="2"/>
    <n v="5.88"/>
  </r>
  <r>
    <s v="Export"/>
    <s v="New Zealand"/>
    <s v="New Zealand"/>
    <s v="Tauranga"/>
    <x v="14"/>
    <x v="0"/>
    <s v="Direct"/>
    <n v="2"/>
    <n v="2"/>
    <n v="44.006999999999998"/>
  </r>
  <r>
    <s v="Export"/>
    <s v="New Zealand"/>
    <s v="New Zealand"/>
    <s v="Timaru"/>
    <x v="50"/>
    <x v="0"/>
    <s v="Direct"/>
    <n v="30"/>
    <n v="30"/>
    <n v="675"/>
  </r>
  <r>
    <s v="Export"/>
    <s v="New Zealand"/>
    <s v="New Zealand"/>
    <s v="Timaru"/>
    <x v="5"/>
    <x v="0"/>
    <s v="Direct"/>
    <n v="3"/>
    <n v="3"/>
    <n v="80.8"/>
  </r>
  <r>
    <s v="Export"/>
    <s v="New Zealand"/>
    <s v="New Zealand"/>
    <s v="Timaru"/>
    <x v="27"/>
    <x v="0"/>
    <s v="Direct"/>
    <n v="2"/>
    <n v="3"/>
    <n v="43"/>
  </r>
  <r>
    <s v="Export"/>
    <s v="New Zealand"/>
    <s v="New Zealand"/>
    <s v="Timaru"/>
    <x v="20"/>
    <x v="0"/>
    <s v="Direct"/>
    <n v="4"/>
    <n v="4"/>
    <n v="96.2"/>
  </r>
  <r>
    <s v="Export"/>
    <s v="New Zealand"/>
    <s v="New Zealand"/>
    <s v="Wellington"/>
    <x v="1"/>
    <x v="0"/>
    <s v="Direct"/>
    <n v="8"/>
    <n v="15"/>
    <n v="127.06699999999999"/>
  </r>
  <r>
    <s v="Export"/>
    <s v="New Zealand"/>
    <s v="New Zealand"/>
    <s v="Wellington"/>
    <x v="5"/>
    <x v="0"/>
    <s v="Direct"/>
    <n v="7"/>
    <n v="7"/>
    <n v="192"/>
  </r>
  <r>
    <s v="Export"/>
    <s v="New Zealand"/>
    <s v="New Zealand"/>
    <s v="Wellington"/>
    <x v="27"/>
    <x v="0"/>
    <s v="Direct"/>
    <n v="2"/>
    <n v="4"/>
    <n v="28.8"/>
  </r>
  <r>
    <s v="Export"/>
    <s v="New Zealand"/>
    <s v="New Zealand"/>
    <s v="Wellington"/>
    <x v="21"/>
    <x v="0"/>
    <s v="Direct"/>
    <n v="2"/>
    <n v="4"/>
    <n v="20"/>
  </r>
  <r>
    <s v="Export"/>
    <s v="Scandinavia"/>
    <s v="Denmark"/>
    <s v="Fredericia"/>
    <x v="0"/>
    <x v="0"/>
    <s v="Direct"/>
    <n v="2"/>
    <n v="3"/>
    <n v="6.73"/>
  </r>
  <r>
    <s v="Export"/>
    <s v="Scandinavia"/>
    <s v="Finland"/>
    <s v="Helsinki"/>
    <x v="0"/>
    <x v="0"/>
    <s v="Direct"/>
    <n v="2"/>
    <n v="2"/>
    <n v="4.3579999999999997"/>
  </r>
  <r>
    <s v="Export"/>
    <s v="Scandinavia"/>
    <s v="Norway"/>
    <s v="Oslo"/>
    <x v="9"/>
    <x v="0"/>
    <s v="Direct"/>
    <n v="3"/>
    <n v="5"/>
    <n v="46.292999999999999"/>
  </r>
  <r>
    <s v="Export"/>
    <s v="Scandinavia"/>
    <s v="Sweden"/>
    <s v="Gothenburg"/>
    <x v="1"/>
    <x v="0"/>
    <s v="Direct"/>
    <n v="3"/>
    <n v="5"/>
    <n v="33.298000000000002"/>
  </r>
  <r>
    <s v="Export"/>
    <s v="New Zealand"/>
    <s v="New Zealand"/>
    <s v="Tauranga"/>
    <x v="78"/>
    <x v="0"/>
    <s v="Direct"/>
    <n v="2"/>
    <n v="2"/>
    <n v="22.777000000000001"/>
  </r>
  <r>
    <s v="Export"/>
    <s v="New Zealand"/>
    <s v="New Zealand"/>
    <s v="Tauranga"/>
    <x v="5"/>
    <x v="0"/>
    <s v="Direct"/>
    <n v="36"/>
    <n v="36"/>
    <n v="934.66"/>
  </r>
  <r>
    <s v="Export"/>
    <s v="New Zealand"/>
    <s v="New Zealand"/>
    <s v="Tauranga"/>
    <x v="8"/>
    <x v="1"/>
    <s v="Direct"/>
    <n v="1"/>
    <n v="0"/>
    <n v="22.5"/>
  </r>
  <r>
    <s v="Export"/>
    <s v="New Zealand"/>
    <s v="New Zealand"/>
    <s v="Tauranga"/>
    <x v="8"/>
    <x v="0"/>
    <s v="Direct"/>
    <n v="3"/>
    <n v="6"/>
    <n v="52.219000000000001"/>
  </r>
  <r>
    <s v="Export"/>
    <s v="New Zealand"/>
    <s v="New Zealand"/>
    <s v="Tauranga"/>
    <x v="20"/>
    <x v="0"/>
    <s v="Direct"/>
    <n v="3"/>
    <n v="3"/>
    <n v="54"/>
  </r>
  <r>
    <s v="Export"/>
    <s v="New Zealand"/>
    <s v="New Zealand"/>
    <s v="Tauranga"/>
    <x v="21"/>
    <x v="0"/>
    <s v="Direct"/>
    <n v="2"/>
    <n v="4"/>
    <n v="29.675000000000001"/>
  </r>
  <r>
    <s v="Export"/>
    <s v="New Zealand"/>
    <s v="New Zealand"/>
    <s v="Timaru"/>
    <x v="47"/>
    <x v="2"/>
    <s v="Direct"/>
    <n v="2"/>
    <n v="0"/>
    <n v="1334.29"/>
  </r>
  <r>
    <s v="Export"/>
    <s v="New Zealand"/>
    <s v="New Zealand"/>
    <s v="Wellington"/>
    <x v="3"/>
    <x v="0"/>
    <s v="Direct"/>
    <n v="57"/>
    <n v="57"/>
    <n v="1452.46"/>
  </r>
  <r>
    <s v="Export"/>
    <s v="New Zealand"/>
    <s v="New Zealand"/>
    <s v="Wellington"/>
    <x v="0"/>
    <x v="0"/>
    <s v="Direct"/>
    <n v="18"/>
    <n v="28"/>
    <n v="73.194000000000003"/>
  </r>
  <r>
    <s v="Export"/>
    <s v="New Zealand"/>
    <s v="New Zealand"/>
    <s v="Wellington"/>
    <x v="13"/>
    <x v="0"/>
    <s v="Direct"/>
    <n v="2"/>
    <n v="3"/>
    <n v="6.8369999999999997"/>
  </r>
  <r>
    <s v="Export"/>
    <s v="Scandinavia"/>
    <s v="Denmark"/>
    <s v="Copenhagen"/>
    <x v="48"/>
    <x v="0"/>
    <s v="Direct"/>
    <n v="1"/>
    <n v="1"/>
    <n v="14.611000000000001"/>
  </r>
  <r>
    <s v="Export"/>
    <s v="Scandinavia"/>
    <s v="Finland"/>
    <s v="Helsinki"/>
    <x v="48"/>
    <x v="0"/>
    <s v="Direct"/>
    <n v="6"/>
    <n v="9"/>
    <n v="107.88"/>
  </r>
  <r>
    <s v="Export"/>
    <s v="Scandinavia"/>
    <s v="Norway"/>
    <s v="Oslo"/>
    <x v="4"/>
    <x v="0"/>
    <s v="Direct"/>
    <n v="1"/>
    <n v="1"/>
    <n v="3.57"/>
  </r>
  <r>
    <s v="Export"/>
    <s v="Scandinavia"/>
    <s v="Sweden"/>
    <s v="Gothenburg"/>
    <x v="9"/>
    <x v="0"/>
    <s v="Direct"/>
    <n v="1"/>
    <n v="1"/>
    <n v="11.77"/>
  </r>
  <r>
    <s v="Export"/>
    <s v="Scandinavia"/>
    <s v="Sweden"/>
    <s v="Gothenburg"/>
    <x v="12"/>
    <x v="0"/>
    <s v="Direct"/>
    <n v="1"/>
    <n v="1"/>
    <n v="5.6"/>
  </r>
  <r>
    <s v="Export"/>
    <s v="Scandinavia"/>
    <s v="Sweden"/>
    <s v="Helsingborg"/>
    <x v="7"/>
    <x v="0"/>
    <s v="Direct"/>
    <n v="1"/>
    <n v="2"/>
    <n v="3.59"/>
  </r>
  <r>
    <s v="Export"/>
    <s v="Scandinavia"/>
    <s v="Sweden"/>
    <s v="Helsingborg"/>
    <x v="0"/>
    <x v="0"/>
    <s v="Direct"/>
    <n v="1"/>
    <n v="1"/>
    <n v="0.7"/>
  </r>
  <r>
    <s v="Export"/>
    <s v="Scandinavia"/>
    <s v="Sweden"/>
    <s v="Oxelosund"/>
    <x v="57"/>
    <x v="0"/>
    <s v="Direct"/>
    <n v="1"/>
    <n v="1"/>
    <n v="24.383400000000002"/>
  </r>
  <r>
    <s v="Export"/>
    <s v="South America"/>
    <s v="Argentina"/>
    <s v="Buenos Aires"/>
    <x v="1"/>
    <x v="0"/>
    <s v="Direct"/>
    <n v="2"/>
    <n v="2"/>
    <n v="8.91"/>
  </r>
  <r>
    <s v="Export"/>
    <s v="South America"/>
    <s v="Argentina"/>
    <s v="Buenos Aires"/>
    <x v="45"/>
    <x v="0"/>
    <s v="Direct"/>
    <n v="1"/>
    <n v="1"/>
    <n v="20.319500000000001"/>
  </r>
  <r>
    <s v="Export"/>
    <s v="South America"/>
    <s v="Brazil"/>
    <s v="Rio De Janeiro"/>
    <x v="0"/>
    <x v="0"/>
    <s v="Direct"/>
    <n v="1"/>
    <n v="1"/>
    <n v="9"/>
  </r>
  <r>
    <s v="Export"/>
    <s v="South America"/>
    <s v="Brazil"/>
    <s v="Rio Grande"/>
    <x v="5"/>
    <x v="0"/>
    <s v="Direct"/>
    <n v="1"/>
    <n v="1"/>
    <n v="22.544"/>
  </r>
  <r>
    <s v="Export"/>
    <s v="South America"/>
    <s v="Brazil"/>
    <s v="Santos"/>
    <x v="60"/>
    <x v="0"/>
    <s v="Direct"/>
    <n v="4"/>
    <n v="4"/>
    <n v="100.19"/>
  </r>
  <r>
    <s v="Export"/>
    <s v="South America"/>
    <s v="Brazil"/>
    <s v="Santos"/>
    <x v="0"/>
    <x v="0"/>
    <s v="Direct"/>
    <n v="1"/>
    <n v="1"/>
    <n v="3"/>
  </r>
  <r>
    <s v="Export"/>
    <s v="South America"/>
    <s v="Chile"/>
    <s v="Antofagasta"/>
    <x v="8"/>
    <x v="0"/>
    <s v="Direct"/>
    <n v="1"/>
    <n v="1"/>
    <n v="9.6999999999999993"/>
  </r>
  <r>
    <s v="Export"/>
    <s v="South America"/>
    <s v="Chile"/>
    <s v="San Antonio"/>
    <x v="7"/>
    <x v="0"/>
    <s v="Direct"/>
    <n v="31"/>
    <n v="31"/>
    <n v="640.29300000000001"/>
  </r>
  <r>
    <s v="Export"/>
    <s v="South America"/>
    <s v="Chile"/>
    <s v="Valparaiso"/>
    <x v="0"/>
    <x v="0"/>
    <s v="Direct"/>
    <n v="2"/>
    <n v="2"/>
    <n v="6.1779999999999999"/>
  </r>
  <r>
    <s v="Export"/>
    <s v="South America"/>
    <s v="Chile"/>
    <s v="Valparaiso"/>
    <x v="14"/>
    <x v="0"/>
    <s v="Direct"/>
    <n v="2"/>
    <n v="2"/>
    <n v="16.38"/>
  </r>
  <r>
    <s v="Export"/>
    <s v="South America"/>
    <s v="Colombia"/>
    <s v="Buenaventura"/>
    <x v="38"/>
    <x v="2"/>
    <s v="Direct"/>
    <n v="1"/>
    <n v="0"/>
    <n v="2740"/>
  </r>
  <r>
    <s v="Export"/>
    <s v="South America"/>
    <s v="Peru"/>
    <s v="Callao"/>
    <x v="7"/>
    <x v="0"/>
    <s v="Direct"/>
    <n v="232"/>
    <n v="232"/>
    <n v="4896.1000000000004"/>
  </r>
  <r>
    <s v="Export"/>
    <s v="South America"/>
    <s v="Peru"/>
    <s v="Callao"/>
    <x v="9"/>
    <x v="0"/>
    <s v="Direct"/>
    <n v="2"/>
    <n v="4"/>
    <n v="6.78"/>
  </r>
  <r>
    <s v="Export"/>
    <s v="South America"/>
    <s v="Peru"/>
    <s v="Callao"/>
    <x v="5"/>
    <x v="0"/>
    <s v="Direct"/>
    <n v="9"/>
    <n v="9"/>
    <n v="239.85"/>
  </r>
  <r>
    <s v="Export"/>
    <s v="New Zealand"/>
    <s v="New Zealand"/>
    <s v="Auckland"/>
    <x v="8"/>
    <x v="0"/>
    <s v="Direct"/>
    <n v="4"/>
    <n v="6"/>
    <n v="25.975999999999999"/>
  </r>
  <r>
    <s v="Export"/>
    <s v="New Zealand"/>
    <s v="New Zealand"/>
    <s v="Auckland"/>
    <x v="88"/>
    <x v="0"/>
    <s v="Direct"/>
    <n v="1"/>
    <n v="2"/>
    <n v="14.52"/>
  </r>
  <r>
    <s v="Export"/>
    <s v="New Zealand"/>
    <s v="New Zealand"/>
    <s v="Auckland"/>
    <x v="41"/>
    <x v="0"/>
    <s v="Direct"/>
    <n v="2"/>
    <n v="3"/>
    <n v="10.3903"/>
  </r>
  <r>
    <s v="Export"/>
    <s v="New Zealand"/>
    <s v="New Zealand"/>
    <s v="Auckland"/>
    <x v="51"/>
    <x v="0"/>
    <s v="Direct"/>
    <n v="38"/>
    <n v="38"/>
    <n v="768.08600000000001"/>
  </r>
  <r>
    <s v="Export"/>
    <s v="New Zealand"/>
    <s v="New Zealand"/>
    <s v="Bluff"/>
    <x v="7"/>
    <x v="0"/>
    <s v="Direct"/>
    <n v="2"/>
    <n v="2"/>
    <n v="48.1"/>
  </r>
  <r>
    <s v="Export"/>
    <s v="New Zealand"/>
    <s v="New Zealand"/>
    <s v="Bluff"/>
    <x v="1"/>
    <x v="0"/>
    <s v="Direct"/>
    <n v="1"/>
    <n v="1"/>
    <n v="2.8"/>
  </r>
  <r>
    <s v="Export"/>
    <s v="New Zealand"/>
    <s v="New Zealand"/>
    <s v="Lyttelton"/>
    <x v="36"/>
    <x v="0"/>
    <s v="Direct"/>
    <n v="10"/>
    <n v="20"/>
    <n v="44.2"/>
  </r>
  <r>
    <s v="Export"/>
    <s v="New Zealand"/>
    <s v="New Zealand"/>
    <s v="Lyttelton"/>
    <x v="9"/>
    <x v="0"/>
    <s v="Direct"/>
    <n v="4"/>
    <n v="7"/>
    <n v="54.112000000000002"/>
  </r>
  <r>
    <s v="Export"/>
    <s v="New Zealand"/>
    <s v="New Zealand"/>
    <s v="Lyttelton"/>
    <x v="49"/>
    <x v="0"/>
    <s v="Direct"/>
    <n v="2"/>
    <n v="4"/>
    <n v="36.226599999999998"/>
  </r>
  <r>
    <s v="Export"/>
    <s v="New Zealand"/>
    <s v="New Zealand"/>
    <s v="Lyttelton"/>
    <x v="11"/>
    <x v="0"/>
    <s v="Direct"/>
    <n v="2"/>
    <n v="2"/>
    <n v="4.5759999999999996"/>
  </r>
  <r>
    <s v="Export"/>
    <s v="New Zealand"/>
    <s v="New Zealand"/>
    <s v="Lyttelton"/>
    <x v="12"/>
    <x v="1"/>
    <s v="Direct"/>
    <n v="13"/>
    <n v="0"/>
    <n v="21.105"/>
  </r>
  <r>
    <s v="Export"/>
    <s v="New Zealand"/>
    <s v="New Zealand"/>
    <s v="Lyttelton"/>
    <x v="8"/>
    <x v="1"/>
    <s v="Direct"/>
    <n v="11"/>
    <n v="0"/>
    <n v="47.405000000000001"/>
  </r>
  <r>
    <s v="Export"/>
    <s v="New Zealand"/>
    <s v="New Zealand"/>
    <s v="Lyttelton"/>
    <x v="2"/>
    <x v="0"/>
    <s v="Direct"/>
    <n v="1"/>
    <n v="2"/>
    <n v="11"/>
  </r>
  <r>
    <s v="Export"/>
    <s v="New Zealand"/>
    <s v="New Zealand"/>
    <s v="Lyttelton"/>
    <x v="6"/>
    <x v="1"/>
    <s v="Direct"/>
    <n v="4"/>
    <n v="0"/>
    <n v="85.076999999999998"/>
  </r>
  <r>
    <s v="Export"/>
    <s v="New Zealand"/>
    <s v="New Zealand"/>
    <s v="Metroport / Auckland"/>
    <x v="23"/>
    <x v="0"/>
    <s v="Direct"/>
    <n v="4"/>
    <n v="6"/>
    <n v="70.470500000000001"/>
  </r>
  <r>
    <s v="Export"/>
    <s v="New Zealand"/>
    <s v="New Zealand"/>
    <s v="Metroport / Auckland"/>
    <x v="32"/>
    <x v="0"/>
    <s v="Direct"/>
    <n v="1"/>
    <n v="1"/>
    <n v="5.593"/>
  </r>
  <r>
    <s v="Export"/>
    <s v="New Zealand"/>
    <s v="New Zealand"/>
    <s v="Metroport / Auckland"/>
    <x v="37"/>
    <x v="0"/>
    <s v="Direct"/>
    <n v="6"/>
    <n v="12"/>
    <n v="109.02589999999999"/>
  </r>
  <r>
    <s v="Export"/>
    <s v="New Zealand"/>
    <s v="New Zealand"/>
    <s v="Metroport / Auckland"/>
    <x v="0"/>
    <x v="0"/>
    <s v="Direct"/>
    <n v="8"/>
    <n v="13"/>
    <n v="42.265999999999998"/>
  </r>
  <r>
    <s v="Export"/>
    <s v="New Zealand"/>
    <s v="New Zealand"/>
    <s v="Metroport / Auckland"/>
    <x v="13"/>
    <x v="0"/>
    <s v="Direct"/>
    <n v="13"/>
    <n v="26"/>
    <n v="159.49799999999999"/>
  </r>
  <r>
    <s v="Export"/>
    <s v="New Zealand"/>
    <s v="New Zealand"/>
    <s v="Metroport / Auckland"/>
    <x v="52"/>
    <x v="0"/>
    <s v="Direct"/>
    <n v="2"/>
    <n v="2"/>
    <n v="25.5"/>
  </r>
  <r>
    <s v="Export"/>
    <s v="New Zealand"/>
    <s v="New Zealand"/>
    <s v="Metroport / Auckland"/>
    <x v="14"/>
    <x v="0"/>
    <s v="Direct"/>
    <n v="2"/>
    <n v="2"/>
    <n v="46.350999999999999"/>
  </r>
  <r>
    <s v="Export"/>
    <s v="New Zealand"/>
    <s v="New Zealand"/>
    <s v="Napier"/>
    <x v="36"/>
    <x v="0"/>
    <s v="Direct"/>
    <n v="49"/>
    <n v="98"/>
    <n v="215.6"/>
  </r>
  <r>
    <s v="Export"/>
    <s v="New Zealand"/>
    <s v="New Zealand"/>
    <s v="Napier"/>
    <x v="12"/>
    <x v="0"/>
    <s v="Direct"/>
    <n v="1"/>
    <n v="2"/>
    <n v="3.49"/>
  </r>
  <r>
    <s v="Export"/>
    <s v="New Zealand"/>
    <s v="New Zealand"/>
    <s v="Napier"/>
    <x v="37"/>
    <x v="0"/>
    <s v="Direct"/>
    <n v="2"/>
    <n v="4"/>
    <n v="9.0730000000000004"/>
  </r>
  <r>
    <s v="Export"/>
    <s v="New Zealand"/>
    <s v="New Zealand"/>
    <s v="Nelson"/>
    <x v="12"/>
    <x v="1"/>
    <s v="Direct"/>
    <n v="5"/>
    <n v="0"/>
    <n v="8.1479999999999997"/>
  </r>
  <r>
    <s v="Export"/>
    <s v="New Zealand"/>
    <s v="New Zealand"/>
    <s v="Port Chalmers"/>
    <x v="7"/>
    <x v="0"/>
    <s v="Direct"/>
    <n v="1"/>
    <n v="1"/>
    <n v="9.59"/>
  </r>
  <r>
    <s v="Export"/>
    <s v="New Zealand"/>
    <s v="New Zealand"/>
    <s v="Port Chalmers"/>
    <x v="50"/>
    <x v="0"/>
    <s v="Direct"/>
    <n v="2"/>
    <n v="4"/>
    <n v="46"/>
  </r>
  <r>
    <s v="Export"/>
    <s v="New Zealand"/>
    <s v="New Zealand"/>
    <s v="Port Chalmers"/>
    <x v="15"/>
    <x v="0"/>
    <s v="Direct"/>
    <n v="1"/>
    <n v="1"/>
    <n v="27.54"/>
  </r>
  <r>
    <s v="Export"/>
    <s v="New Zealand"/>
    <s v="New Zealand"/>
    <s v="Tauranga"/>
    <x v="3"/>
    <x v="0"/>
    <s v="Direct"/>
    <n v="98"/>
    <n v="98"/>
    <n v="2487.88"/>
  </r>
  <r>
    <s v="Export"/>
    <s v="South America"/>
    <s v="Argentina"/>
    <s v="Buenos Aires"/>
    <x v="5"/>
    <x v="0"/>
    <s v="Direct"/>
    <n v="1"/>
    <n v="1"/>
    <n v="23.6"/>
  </r>
  <r>
    <s v="Export"/>
    <s v="South America"/>
    <s v="Brazil"/>
    <s v="Salvador"/>
    <x v="0"/>
    <x v="0"/>
    <s v="Direct"/>
    <n v="1"/>
    <n v="1"/>
    <n v="3.9"/>
  </r>
  <r>
    <s v="Export"/>
    <s v="South America"/>
    <s v="Brazil"/>
    <s v="Santos"/>
    <x v="9"/>
    <x v="0"/>
    <s v="Direct"/>
    <n v="1"/>
    <n v="1"/>
    <n v="20.315000000000001"/>
  </r>
  <r>
    <s v="Export"/>
    <s v="South America"/>
    <s v="Brazil"/>
    <s v="Santos"/>
    <x v="8"/>
    <x v="1"/>
    <s v="Direct"/>
    <n v="9"/>
    <n v="0"/>
    <n v="5.28"/>
  </r>
  <r>
    <s v="Export"/>
    <s v="South America"/>
    <s v="Chile"/>
    <s v="Chile - other"/>
    <x v="7"/>
    <x v="0"/>
    <s v="Direct"/>
    <n v="10"/>
    <n v="10"/>
    <n v="211"/>
  </r>
  <r>
    <s v="Export"/>
    <s v="South America"/>
    <s v="Chile"/>
    <s v="San Antonio"/>
    <x v="9"/>
    <x v="0"/>
    <s v="Direct"/>
    <n v="1"/>
    <n v="2"/>
    <n v="5.36"/>
  </r>
  <r>
    <s v="Export"/>
    <s v="South America"/>
    <s v="Chile"/>
    <s v="Valparaiso"/>
    <x v="1"/>
    <x v="0"/>
    <s v="Direct"/>
    <n v="1"/>
    <n v="1"/>
    <n v="3.6"/>
  </r>
  <r>
    <s v="Export"/>
    <s v="South America"/>
    <s v="Colombia"/>
    <s v="Barranquilla"/>
    <x v="9"/>
    <x v="0"/>
    <s v="Direct"/>
    <n v="4"/>
    <n v="8"/>
    <n v="41.73"/>
  </r>
  <r>
    <s v="Export"/>
    <s v="South America"/>
    <s v="Colombia"/>
    <s v="Buenaventura"/>
    <x v="0"/>
    <x v="0"/>
    <s v="Direct"/>
    <n v="1"/>
    <n v="2"/>
    <n v="6.12"/>
  </r>
  <r>
    <s v="Export"/>
    <s v="South America"/>
    <s v="Guyana"/>
    <s v="Georgetown"/>
    <x v="9"/>
    <x v="0"/>
    <s v="Direct"/>
    <n v="1"/>
    <n v="1"/>
    <n v="4.593"/>
  </r>
  <r>
    <s v="Export"/>
    <s v="South America"/>
    <s v="Peru"/>
    <s v="Callao"/>
    <x v="6"/>
    <x v="0"/>
    <s v="Direct"/>
    <n v="1"/>
    <n v="2"/>
    <n v="20.149999999999999"/>
  </r>
  <r>
    <s v="Export"/>
    <s v="South America"/>
    <s v="Suriname"/>
    <s v="Paramaribo"/>
    <x v="11"/>
    <x v="0"/>
    <s v="Direct"/>
    <n v="1"/>
    <n v="1"/>
    <n v="5.0890000000000004"/>
  </r>
  <r>
    <s v="Export"/>
    <s v="South America"/>
    <s v="Uruguay"/>
    <s v="Montevideo"/>
    <x v="38"/>
    <x v="2"/>
    <s v="Direct"/>
    <n v="1"/>
    <n v="0"/>
    <n v="1940"/>
  </r>
  <r>
    <s v="Export"/>
    <s v="South Pacific"/>
    <s v="Fiji"/>
    <s v="Lautoka"/>
    <x v="9"/>
    <x v="0"/>
    <s v="Direct"/>
    <n v="2"/>
    <n v="3"/>
    <n v="6.86"/>
  </r>
  <r>
    <s v="Export"/>
    <s v="South Pacific"/>
    <s v="Fiji"/>
    <s v="Suva"/>
    <x v="9"/>
    <x v="0"/>
    <s v="Direct"/>
    <n v="2"/>
    <n v="3"/>
    <n v="22.934999999999999"/>
  </r>
  <r>
    <s v="Export"/>
    <s v="South Pacific"/>
    <s v="French Polynesia"/>
    <s v="Papeete"/>
    <x v="5"/>
    <x v="0"/>
    <s v="Direct"/>
    <n v="2"/>
    <n v="2"/>
    <n v="45.38"/>
  </r>
  <r>
    <s v="Export"/>
    <s v="South Pacific"/>
    <s v="French Polynesia"/>
    <s v="Papeete"/>
    <x v="34"/>
    <x v="0"/>
    <s v="Direct"/>
    <n v="23"/>
    <n v="23"/>
    <n v="574.70000000000005"/>
  </r>
  <r>
    <s v="Export"/>
    <s v="South Pacific"/>
    <s v="New Caledonia"/>
    <s v="Noumea"/>
    <x v="23"/>
    <x v="0"/>
    <s v="Direct"/>
    <n v="1"/>
    <n v="1"/>
    <n v="18.060400000000001"/>
  </r>
  <r>
    <s v="Export"/>
    <s v="South Pacific"/>
    <s v="New Caledonia"/>
    <s v="Noumea"/>
    <x v="59"/>
    <x v="0"/>
    <s v="Direct"/>
    <n v="2"/>
    <n v="2"/>
    <n v="36.729999999999997"/>
  </r>
  <r>
    <s v="Export"/>
    <s v="South Pacific"/>
    <s v="New Caledonia"/>
    <s v="Noumea"/>
    <x v="9"/>
    <x v="1"/>
    <s v="Direct"/>
    <n v="14"/>
    <n v="0"/>
    <n v="61.32"/>
  </r>
  <r>
    <s v="Export"/>
    <s v="South Pacific"/>
    <s v="New Caledonia"/>
    <s v="Noumea"/>
    <x v="9"/>
    <x v="0"/>
    <s v="Direct"/>
    <n v="3"/>
    <n v="5"/>
    <n v="30.681000000000001"/>
  </r>
  <r>
    <s v="Export"/>
    <s v="South Pacific"/>
    <s v="New Caledonia"/>
    <s v="Noumea"/>
    <x v="37"/>
    <x v="0"/>
    <s v="Direct"/>
    <n v="2"/>
    <n v="2"/>
    <n v="19.917999999999999"/>
  </r>
  <r>
    <s v="Export"/>
    <s v="South Pacific"/>
    <s v="New Caledonia"/>
    <s v="Noumea"/>
    <x v="13"/>
    <x v="0"/>
    <s v="Direct"/>
    <n v="14"/>
    <n v="27"/>
    <n v="127.6"/>
  </r>
  <r>
    <s v="Export"/>
    <s v="South Pacific"/>
    <s v="Papua New Guinea"/>
    <s v="Lae"/>
    <x v="7"/>
    <x v="0"/>
    <s v="Direct"/>
    <n v="2"/>
    <n v="2"/>
    <n v="37.96"/>
  </r>
  <r>
    <s v="Export"/>
    <s v="South Pacific"/>
    <s v="Papua New Guinea"/>
    <s v="Lae"/>
    <x v="1"/>
    <x v="0"/>
    <s v="Direct"/>
    <n v="3"/>
    <n v="5"/>
    <n v="29.56"/>
  </r>
  <r>
    <s v="Export"/>
    <s v="South Pacific"/>
    <s v="Papua New Guinea"/>
    <s v="Lae"/>
    <x v="79"/>
    <x v="0"/>
    <s v="Direct"/>
    <n v="25"/>
    <n v="25"/>
    <n v="426.7"/>
  </r>
  <r>
    <s v="Export"/>
    <s v="South Pacific"/>
    <s v="Papua New Guinea"/>
    <s v="Lae"/>
    <x v="5"/>
    <x v="0"/>
    <s v="Direct"/>
    <n v="2"/>
    <n v="2"/>
    <n v="19.026"/>
  </r>
  <r>
    <s v="Export"/>
    <s v="South Pacific"/>
    <s v="Papua New Guinea"/>
    <s v="Lae"/>
    <x v="34"/>
    <x v="0"/>
    <s v="Direct"/>
    <n v="119"/>
    <n v="119"/>
    <n v="3006.35"/>
  </r>
  <r>
    <s v="Export"/>
    <s v="South Pacific"/>
    <s v="Papua New Guinea"/>
    <s v="Papua New Guinea - other"/>
    <x v="4"/>
    <x v="0"/>
    <s v="Direct"/>
    <n v="4"/>
    <n v="4"/>
    <n v="97.53"/>
  </r>
  <r>
    <s v="Export"/>
    <s v="South Pacific"/>
    <s v="Papua New Guinea"/>
    <s v="Papua New Guinea - other"/>
    <x v="34"/>
    <x v="0"/>
    <s v="Direct"/>
    <n v="5"/>
    <n v="5"/>
    <n v="123.74"/>
  </r>
  <r>
    <s v="Export"/>
    <s v="South Pacific"/>
    <s v="Papua New Guinea"/>
    <s v="Port Moresby"/>
    <x v="23"/>
    <x v="0"/>
    <s v="Direct"/>
    <n v="17"/>
    <n v="19"/>
    <n v="291.9855"/>
  </r>
  <r>
    <s v="Export"/>
    <s v="New Zealand"/>
    <s v="New Zealand"/>
    <s v="Tauranga"/>
    <x v="58"/>
    <x v="0"/>
    <s v="Direct"/>
    <n v="2"/>
    <n v="2"/>
    <n v="46.94"/>
  </r>
  <r>
    <s v="Export"/>
    <s v="New Zealand"/>
    <s v="New Zealand"/>
    <s v="Tauranga"/>
    <x v="6"/>
    <x v="0"/>
    <s v="Direct"/>
    <n v="2"/>
    <n v="4"/>
    <n v="29.111999999999998"/>
  </r>
  <r>
    <s v="Export"/>
    <s v="New Zealand"/>
    <s v="New Zealand"/>
    <s v="Wellington"/>
    <x v="32"/>
    <x v="0"/>
    <s v="Direct"/>
    <n v="1"/>
    <n v="1"/>
    <n v="4.6529999999999996"/>
  </r>
  <r>
    <s v="Export"/>
    <s v="New Zealand"/>
    <s v="New Zealand"/>
    <s v="Wellington"/>
    <x v="9"/>
    <x v="0"/>
    <s v="Direct"/>
    <n v="7"/>
    <n v="13"/>
    <n v="134.76300000000001"/>
  </r>
  <r>
    <s v="Export"/>
    <s v="New Zealand"/>
    <s v="New Zealand"/>
    <s v="Wellington"/>
    <x v="49"/>
    <x v="0"/>
    <s v="Direct"/>
    <n v="3"/>
    <n v="6"/>
    <n v="53.706800000000001"/>
  </r>
  <r>
    <s v="Export"/>
    <s v="New Zealand"/>
    <s v="New Zealand"/>
    <s v="Wellington"/>
    <x v="12"/>
    <x v="1"/>
    <s v="Direct"/>
    <n v="6"/>
    <n v="0"/>
    <n v="10.414999999999999"/>
  </r>
  <r>
    <s v="Export"/>
    <s v="New Zealand"/>
    <s v="New Zealand"/>
    <s v="Wellington"/>
    <x v="12"/>
    <x v="0"/>
    <s v="Direct"/>
    <n v="1"/>
    <n v="1"/>
    <n v="4.0999999999999996"/>
  </r>
  <r>
    <s v="Export"/>
    <s v="New Zealand"/>
    <s v="New Zealand"/>
    <s v="Wellington"/>
    <x v="37"/>
    <x v="0"/>
    <s v="Direct"/>
    <n v="3"/>
    <n v="6"/>
    <n v="55.076799999999999"/>
  </r>
  <r>
    <s v="Export"/>
    <s v="New Zealand"/>
    <s v="New Zealand"/>
    <s v="Wellington"/>
    <x v="8"/>
    <x v="0"/>
    <s v="Direct"/>
    <n v="4"/>
    <n v="4"/>
    <n v="39.86"/>
  </r>
  <r>
    <s v="Export"/>
    <s v="New Zealand"/>
    <s v="New Zealand"/>
    <s v="Wellington"/>
    <x v="51"/>
    <x v="0"/>
    <s v="Direct"/>
    <n v="75"/>
    <n v="75"/>
    <n v="1544.6880000000001"/>
  </r>
  <r>
    <s v="Export"/>
    <s v="Scandinavia"/>
    <s v="Finland"/>
    <s v="Helsinki"/>
    <x v="21"/>
    <x v="0"/>
    <s v="Direct"/>
    <n v="1"/>
    <n v="1"/>
    <n v="6.4"/>
  </r>
  <r>
    <s v="Export"/>
    <s v="Scandinavia"/>
    <s v="Finland"/>
    <s v="Uleaborg (Oulu)"/>
    <x v="69"/>
    <x v="0"/>
    <s v="Direct"/>
    <n v="1"/>
    <n v="1"/>
    <n v="19.600000000000001"/>
  </r>
  <r>
    <s v="Export"/>
    <s v="Scandinavia"/>
    <s v="Norway"/>
    <s v="Kristiansand"/>
    <x v="57"/>
    <x v="0"/>
    <s v="Direct"/>
    <n v="102"/>
    <n v="102"/>
    <n v="2731.0689000000002"/>
  </r>
  <r>
    <s v="Export"/>
    <s v="Scandinavia"/>
    <s v="Sweden"/>
    <s v="Gothenburg"/>
    <x v="57"/>
    <x v="0"/>
    <s v="Direct"/>
    <n v="4"/>
    <n v="4"/>
    <n v="104.36"/>
  </r>
  <r>
    <s v="Export"/>
    <s v="Scandinavia"/>
    <s v="Sweden"/>
    <s v="Gothenburg"/>
    <x v="45"/>
    <x v="0"/>
    <s v="Direct"/>
    <n v="7"/>
    <n v="7"/>
    <n v="182.46"/>
  </r>
  <r>
    <s v="Export"/>
    <s v="Scandinavia"/>
    <s v="Sweden"/>
    <s v="Gothenburg"/>
    <x v="8"/>
    <x v="0"/>
    <s v="Direct"/>
    <n v="9"/>
    <n v="11"/>
    <n v="51.323999999999998"/>
  </r>
  <r>
    <s v="Export"/>
    <s v="Scandinavia"/>
    <s v="Sweden"/>
    <s v="Norrkoping"/>
    <x v="52"/>
    <x v="0"/>
    <s v="Direct"/>
    <n v="1"/>
    <n v="2"/>
    <n v="5.34"/>
  </r>
  <r>
    <s v="Export"/>
    <s v="Scandinavia"/>
    <s v="Sweden"/>
    <s v="Sweden - other"/>
    <x v="1"/>
    <x v="0"/>
    <s v="Direct"/>
    <n v="4"/>
    <n v="7"/>
    <n v="37.4"/>
  </r>
  <r>
    <s v="Export"/>
    <s v="South America"/>
    <s v="Argentina"/>
    <s v="Bahia Blanca"/>
    <x v="38"/>
    <x v="2"/>
    <s v="Direct"/>
    <n v="1"/>
    <n v="0"/>
    <n v="1352"/>
  </r>
  <r>
    <s v="Export"/>
    <s v="South America"/>
    <s v="Argentina"/>
    <s v="Buenos Aires"/>
    <x v="9"/>
    <x v="0"/>
    <s v="Direct"/>
    <n v="4"/>
    <n v="8"/>
    <n v="20.638999999999999"/>
  </r>
  <r>
    <s v="Export"/>
    <s v="South America"/>
    <s v="Brazil"/>
    <s v="Navegantes"/>
    <x v="51"/>
    <x v="0"/>
    <s v="Direct"/>
    <n v="2"/>
    <n v="2"/>
    <n v="41.36"/>
  </r>
  <r>
    <s v="Export"/>
    <s v="South America"/>
    <s v="Brazil"/>
    <s v="Santos"/>
    <x v="7"/>
    <x v="0"/>
    <s v="Direct"/>
    <n v="36"/>
    <n v="37"/>
    <n v="756.197"/>
  </r>
  <r>
    <s v="Export"/>
    <s v="South America"/>
    <s v="Brazil"/>
    <s v="Santos"/>
    <x v="1"/>
    <x v="0"/>
    <s v="Direct"/>
    <n v="1"/>
    <n v="1"/>
    <n v="1.48"/>
  </r>
  <r>
    <s v="Export"/>
    <s v="South America"/>
    <s v="Brazil"/>
    <s v="Vitoria"/>
    <x v="48"/>
    <x v="0"/>
    <s v="Direct"/>
    <n v="1"/>
    <n v="2"/>
    <n v="14.125"/>
  </r>
  <r>
    <s v="Export"/>
    <s v="South America"/>
    <s v="Chile"/>
    <s v="Antofagasta"/>
    <x v="9"/>
    <x v="0"/>
    <s v="Direct"/>
    <n v="1"/>
    <n v="1"/>
    <n v="11.62"/>
  </r>
  <r>
    <s v="Export"/>
    <s v="South America"/>
    <s v="Chile"/>
    <s v="Antofagasta"/>
    <x v="13"/>
    <x v="0"/>
    <s v="Direct"/>
    <n v="4"/>
    <n v="7"/>
    <n v="6.5979999999999999"/>
  </r>
  <r>
    <s v="Export"/>
    <s v="South America"/>
    <s v="Chile"/>
    <s v="Puerto Angamos"/>
    <x v="7"/>
    <x v="0"/>
    <s v="Direct"/>
    <n v="7"/>
    <n v="7"/>
    <n v="147.69999999999999"/>
  </r>
  <r>
    <s v="Export"/>
    <s v="South America"/>
    <s v="Chile"/>
    <s v="Puerto Angamos"/>
    <x v="1"/>
    <x v="0"/>
    <s v="Direct"/>
    <n v="1"/>
    <n v="1"/>
    <n v="7.9740000000000002"/>
  </r>
  <r>
    <s v="Export"/>
    <s v="South America"/>
    <s v="Chile"/>
    <s v="Valparaiso"/>
    <x v="9"/>
    <x v="0"/>
    <s v="Direct"/>
    <n v="1"/>
    <n v="2"/>
    <n v="8.77"/>
  </r>
  <r>
    <s v="Export"/>
    <s v="South America"/>
    <s v="Chile"/>
    <s v="Valparaiso"/>
    <x v="2"/>
    <x v="0"/>
    <s v="Direct"/>
    <n v="1"/>
    <n v="2"/>
    <n v="25"/>
  </r>
  <r>
    <s v="Export"/>
    <s v="South America"/>
    <s v="Colombia"/>
    <s v="Cartagena"/>
    <x v="8"/>
    <x v="0"/>
    <s v="Direct"/>
    <n v="2"/>
    <n v="2"/>
    <n v="5.22"/>
  </r>
  <r>
    <s v="Export"/>
    <s v="South America"/>
    <s v="Peru"/>
    <s v="Callao"/>
    <x v="13"/>
    <x v="0"/>
    <s v="Direct"/>
    <n v="1"/>
    <n v="1"/>
    <n v="9.6999999999999993"/>
  </r>
  <r>
    <s v="Export"/>
    <s v="South Pacific"/>
    <s v="Fiji"/>
    <s v="Lautoka"/>
    <x v="13"/>
    <x v="0"/>
    <s v="Direct"/>
    <n v="1"/>
    <n v="1"/>
    <n v="3.625"/>
  </r>
  <r>
    <s v="Export"/>
    <s v="South Pacific"/>
    <s v="New Caledonia"/>
    <s v="Noumea"/>
    <x v="1"/>
    <x v="0"/>
    <s v="Direct"/>
    <n v="1"/>
    <n v="1"/>
    <n v="12.4"/>
  </r>
  <r>
    <s v="Export"/>
    <s v="South Pacific"/>
    <s v="New Caledonia"/>
    <s v="Noumea"/>
    <x v="34"/>
    <x v="0"/>
    <s v="Direct"/>
    <n v="23"/>
    <n v="23"/>
    <n v="574.33000000000004"/>
  </r>
  <r>
    <s v="Export"/>
    <s v="South Pacific"/>
    <s v="Papua New Guinea"/>
    <s v="Lae"/>
    <x v="4"/>
    <x v="0"/>
    <s v="Direct"/>
    <n v="7"/>
    <n v="7"/>
    <n v="171.95"/>
  </r>
  <r>
    <s v="Export"/>
    <s v="South Pacific"/>
    <s v="Papua New Guinea"/>
    <s v="Lae"/>
    <x v="37"/>
    <x v="0"/>
    <s v="Direct"/>
    <n v="22"/>
    <n v="22"/>
    <n v="441.69979999999998"/>
  </r>
  <r>
    <s v="Export"/>
    <s v="South Pacific"/>
    <s v="Papua New Guinea"/>
    <s v="Lae"/>
    <x v="2"/>
    <x v="0"/>
    <s v="Direct"/>
    <n v="1"/>
    <n v="1"/>
    <n v="5.4"/>
  </r>
  <r>
    <s v="Export"/>
    <s v="South Pacific"/>
    <s v="Papua New Guinea"/>
    <s v="Lae"/>
    <x v="6"/>
    <x v="0"/>
    <s v="Direct"/>
    <n v="1"/>
    <n v="1"/>
    <n v="6.5449999999999999"/>
  </r>
  <r>
    <s v="Export"/>
    <s v="South Pacific"/>
    <s v="Papua New Guinea"/>
    <s v="Madang"/>
    <x v="9"/>
    <x v="0"/>
    <s v="Direct"/>
    <n v="6"/>
    <n v="9"/>
    <n v="73.721000000000004"/>
  </r>
  <r>
    <s v="Export"/>
    <s v="South Pacific"/>
    <s v="Papua New Guinea"/>
    <s v="Madang"/>
    <x v="11"/>
    <x v="0"/>
    <s v="Direct"/>
    <n v="1"/>
    <n v="2"/>
    <n v="7.71"/>
  </r>
  <r>
    <s v="Export"/>
    <s v="South Pacific"/>
    <s v="Papua New Guinea"/>
    <s v="Port Moresby"/>
    <x v="79"/>
    <x v="0"/>
    <s v="Direct"/>
    <n v="11"/>
    <n v="11"/>
    <n v="194.78"/>
  </r>
  <r>
    <s v="Export"/>
    <s v="South Pacific"/>
    <s v="Tonga"/>
    <s v="Nukualofa"/>
    <x v="23"/>
    <x v="0"/>
    <s v="Direct"/>
    <n v="2"/>
    <n v="2"/>
    <n v="30.569700000000001"/>
  </r>
  <r>
    <s v="Export"/>
    <s v="South-East Asia"/>
    <s v="Brunei"/>
    <s v="Muara"/>
    <x v="12"/>
    <x v="1"/>
    <s v="Direct"/>
    <n v="1"/>
    <n v="0"/>
    <n v="1.39"/>
  </r>
  <r>
    <s v="Export"/>
    <s v="South-East Asia"/>
    <s v="Brunei"/>
    <s v="Muara"/>
    <x v="37"/>
    <x v="0"/>
    <s v="Direct"/>
    <n v="1"/>
    <n v="1"/>
    <n v="18.350000000000001"/>
  </r>
  <r>
    <s v="Export"/>
    <s v="South-East Asia"/>
    <s v="Indonesia"/>
    <s v="Balikpapan"/>
    <x v="7"/>
    <x v="0"/>
    <s v="Direct"/>
    <n v="1"/>
    <n v="1"/>
    <n v="4.5999999999999996"/>
  </r>
  <r>
    <s v="Export"/>
    <s v="South-East Asia"/>
    <s v="Indonesia"/>
    <s v="Balikpapan"/>
    <x v="25"/>
    <x v="0"/>
    <s v="Direct"/>
    <n v="2"/>
    <n v="2"/>
    <n v="32.51"/>
  </r>
  <r>
    <s v="Export"/>
    <s v="South-East Asia"/>
    <s v="Indonesia"/>
    <s v="Banjarmasin"/>
    <x v="1"/>
    <x v="0"/>
    <s v="Direct"/>
    <n v="1"/>
    <n v="2"/>
    <n v="8.1649999999999991"/>
  </r>
  <r>
    <s v="Export"/>
    <s v="South-East Asia"/>
    <s v="Indonesia"/>
    <s v="BATAM"/>
    <x v="1"/>
    <x v="0"/>
    <s v="Direct"/>
    <n v="1"/>
    <n v="1"/>
    <n v="2.75"/>
  </r>
  <r>
    <s v="Export"/>
    <s v="South-East Asia"/>
    <s v="Indonesia"/>
    <s v="Belawan"/>
    <x v="24"/>
    <x v="0"/>
    <s v="Direct"/>
    <n v="2"/>
    <n v="4"/>
    <n v="47.88"/>
  </r>
  <r>
    <s v="Export"/>
    <s v="South-East Asia"/>
    <s v="Indonesia"/>
    <s v="Belawan"/>
    <x v="18"/>
    <x v="0"/>
    <s v="Direct"/>
    <n v="227"/>
    <n v="311"/>
    <n v="4975.6850000000004"/>
  </r>
  <r>
    <s v="Export"/>
    <s v="South-East Asia"/>
    <s v="Indonesia"/>
    <s v="Belawan"/>
    <x v="51"/>
    <x v="0"/>
    <s v="Direct"/>
    <n v="1"/>
    <n v="1"/>
    <n v="20.64"/>
  </r>
  <r>
    <s v="Export"/>
    <s v="South-East Asia"/>
    <s v="Indonesia"/>
    <s v="Bitung, Sulawesi"/>
    <x v="9"/>
    <x v="0"/>
    <s v="Direct"/>
    <n v="6"/>
    <n v="12"/>
    <n v="32.252000000000002"/>
  </r>
  <r>
    <s v="Export"/>
    <s v="South-East Asia"/>
    <s v="Indonesia"/>
    <s v="Jakarta"/>
    <x v="56"/>
    <x v="1"/>
    <s v="Direct"/>
    <n v="1890"/>
    <n v="0"/>
    <n v="660.34"/>
  </r>
  <r>
    <s v="Export"/>
    <s v="South-East Asia"/>
    <s v="Indonesia"/>
    <s v="Jakarta"/>
    <x v="7"/>
    <x v="0"/>
    <s v="Direct"/>
    <n v="37"/>
    <n v="38"/>
    <n v="462.56599999999997"/>
  </r>
  <r>
    <s v="Export"/>
    <s v="South-East Asia"/>
    <s v="Indonesia"/>
    <s v="Jakarta"/>
    <x v="24"/>
    <x v="0"/>
    <s v="Direct"/>
    <n v="34"/>
    <n v="68"/>
    <n v="859.40700000000004"/>
  </r>
  <r>
    <s v="Export"/>
    <s v="South-East Asia"/>
    <s v="Indonesia"/>
    <s v="Jakarta"/>
    <x v="9"/>
    <x v="0"/>
    <s v="Direct"/>
    <n v="31"/>
    <n v="42"/>
    <n v="364.97460000000001"/>
  </r>
  <r>
    <s v="Export"/>
    <s v="South-East Asia"/>
    <s v="Indonesia"/>
    <s v="Jakarta"/>
    <x v="11"/>
    <x v="0"/>
    <s v="Direct"/>
    <n v="4"/>
    <n v="4"/>
    <n v="10.18"/>
  </r>
  <r>
    <s v="Export"/>
    <s v="South-East Asia"/>
    <s v="Indonesia"/>
    <s v="Jakarta"/>
    <x v="5"/>
    <x v="0"/>
    <s v="Direct"/>
    <n v="26"/>
    <n v="30"/>
    <n v="577.43100000000004"/>
  </r>
  <r>
    <s v="Export"/>
    <s v="South-East Asia"/>
    <s v="Indonesia"/>
    <s v="Jakarta"/>
    <x v="27"/>
    <x v="0"/>
    <s v="Direct"/>
    <n v="8"/>
    <n v="8"/>
    <n v="172"/>
  </r>
  <r>
    <s v="Export"/>
    <s v="South-East Asia"/>
    <s v="Indonesia"/>
    <s v="Jakarta"/>
    <x v="8"/>
    <x v="1"/>
    <s v="Direct"/>
    <n v="22"/>
    <n v="0"/>
    <n v="31.65"/>
  </r>
  <r>
    <s v="Export"/>
    <s v="South America"/>
    <s v="Guyana"/>
    <s v="Georgetown"/>
    <x v="7"/>
    <x v="0"/>
    <s v="Direct"/>
    <n v="7"/>
    <n v="7"/>
    <n v="147.941"/>
  </r>
  <r>
    <s v="Export"/>
    <s v="South America"/>
    <s v="Peru"/>
    <s v="Callao"/>
    <x v="1"/>
    <x v="0"/>
    <s v="Direct"/>
    <n v="3"/>
    <n v="4"/>
    <n v="19.920000000000002"/>
  </r>
  <r>
    <s v="Export"/>
    <s v="South America"/>
    <s v="Peru"/>
    <s v="Callao"/>
    <x v="0"/>
    <x v="0"/>
    <s v="Direct"/>
    <n v="2"/>
    <n v="2"/>
    <n v="1.4590000000000001"/>
  </r>
  <r>
    <s v="Export"/>
    <s v="South America"/>
    <s v="Suriname"/>
    <s v="Paramaribo"/>
    <x v="7"/>
    <x v="0"/>
    <s v="Direct"/>
    <n v="2"/>
    <n v="2"/>
    <n v="8.6050000000000004"/>
  </r>
  <r>
    <s v="Export"/>
    <s v="South Pacific"/>
    <s v="Fiji"/>
    <s v="Lautoka"/>
    <x v="7"/>
    <x v="0"/>
    <s v="Direct"/>
    <n v="1"/>
    <n v="1"/>
    <n v="21.454999999999998"/>
  </r>
  <r>
    <s v="Export"/>
    <s v="South Pacific"/>
    <s v="Fiji"/>
    <s v="Lautoka"/>
    <x v="24"/>
    <x v="0"/>
    <s v="Direct"/>
    <n v="1"/>
    <n v="1"/>
    <n v="19"/>
  </r>
  <r>
    <s v="Export"/>
    <s v="South Pacific"/>
    <s v="Fiji"/>
    <s v="Lautoka"/>
    <x v="34"/>
    <x v="0"/>
    <s v="Direct"/>
    <n v="8"/>
    <n v="8"/>
    <n v="144"/>
  </r>
  <r>
    <s v="Export"/>
    <s v="South Pacific"/>
    <s v="Fiji"/>
    <s v="Suva"/>
    <x v="50"/>
    <x v="0"/>
    <s v="Direct"/>
    <n v="64"/>
    <n v="66"/>
    <n v="1418.749"/>
  </r>
  <r>
    <s v="Export"/>
    <s v="South Pacific"/>
    <s v="Fiji"/>
    <s v="Suva"/>
    <x v="34"/>
    <x v="0"/>
    <s v="Direct"/>
    <n v="63"/>
    <n v="66"/>
    <n v="1427.59"/>
  </r>
  <r>
    <s v="Export"/>
    <s v="South Pacific"/>
    <s v="French Polynesia"/>
    <s v="Papeete"/>
    <x v="29"/>
    <x v="0"/>
    <s v="Direct"/>
    <n v="2"/>
    <n v="2"/>
    <n v="46.39"/>
  </r>
  <r>
    <s v="Export"/>
    <s v="South Pacific"/>
    <s v="French Polynesia"/>
    <s v="Papeete"/>
    <x v="51"/>
    <x v="0"/>
    <s v="Direct"/>
    <n v="1"/>
    <n v="1"/>
    <n v="20.64"/>
  </r>
  <r>
    <s v="Export"/>
    <s v="South Pacific"/>
    <s v="Papua New Guinea"/>
    <s v="Lae"/>
    <x v="9"/>
    <x v="0"/>
    <s v="Direct"/>
    <n v="14"/>
    <n v="27"/>
    <n v="211.11"/>
  </r>
  <r>
    <s v="Export"/>
    <s v="South Pacific"/>
    <s v="Papua New Guinea"/>
    <s v="Lae"/>
    <x v="49"/>
    <x v="0"/>
    <s v="Direct"/>
    <n v="4"/>
    <n v="4"/>
    <n v="76.400000000000006"/>
  </r>
  <r>
    <s v="Export"/>
    <s v="South Pacific"/>
    <s v="Papua New Guinea"/>
    <s v="Lae"/>
    <x v="51"/>
    <x v="0"/>
    <s v="Direct"/>
    <n v="2"/>
    <n v="2"/>
    <n v="41.36"/>
  </r>
  <r>
    <s v="Export"/>
    <s v="South Pacific"/>
    <s v="Papua New Guinea"/>
    <s v="Madang"/>
    <x v="7"/>
    <x v="0"/>
    <s v="Direct"/>
    <n v="1"/>
    <n v="1"/>
    <n v="19.333600000000001"/>
  </r>
  <r>
    <s v="Export"/>
    <s v="South Pacific"/>
    <s v="Papua New Guinea"/>
    <s v="Papua New Guinea - other"/>
    <x v="9"/>
    <x v="0"/>
    <s v="Direct"/>
    <n v="1"/>
    <n v="1"/>
    <n v="5.92"/>
  </r>
  <r>
    <s v="Export"/>
    <s v="South Pacific"/>
    <s v="Papua New Guinea"/>
    <s v="Papua New Guinea - other"/>
    <x v="49"/>
    <x v="0"/>
    <s v="Direct"/>
    <n v="4"/>
    <n v="4"/>
    <n v="78.31"/>
  </r>
  <r>
    <s v="Export"/>
    <s v="South Pacific"/>
    <s v="Papua New Guinea"/>
    <s v="Port Moresby"/>
    <x v="10"/>
    <x v="0"/>
    <s v="Direct"/>
    <n v="1"/>
    <n v="2"/>
    <n v="20.34"/>
  </r>
  <r>
    <s v="Export"/>
    <s v="South Pacific"/>
    <s v="Papua New Guinea"/>
    <s v="Port Moresby"/>
    <x v="63"/>
    <x v="0"/>
    <s v="Direct"/>
    <n v="6"/>
    <n v="6"/>
    <n v="149.68799999999999"/>
  </r>
  <r>
    <s v="Export"/>
    <s v="South Pacific"/>
    <s v="Solomon Islands"/>
    <s v="Honiara"/>
    <x v="23"/>
    <x v="0"/>
    <s v="Direct"/>
    <n v="4"/>
    <n v="4"/>
    <n v="61.795099999999998"/>
  </r>
  <r>
    <s v="Export"/>
    <s v="South-East Asia"/>
    <s v="Brunei"/>
    <s v="Muara"/>
    <x v="9"/>
    <x v="0"/>
    <s v="Direct"/>
    <n v="1"/>
    <n v="2"/>
    <n v="8.3699999999999992"/>
  </r>
  <r>
    <s v="Export"/>
    <s v="South-East Asia"/>
    <s v="Brunei"/>
    <s v="Muara"/>
    <x v="2"/>
    <x v="0"/>
    <s v="Direct"/>
    <n v="1"/>
    <n v="1"/>
    <n v="9.7629999999999999"/>
  </r>
  <r>
    <s v="Export"/>
    <s v="South-East Asia"/>
    <s v="Cambodia"/>
    <s v="Kompong Som"/>
    <x v="79"/>
    <x v="0"/>
    <s v="Direct"/>
    <n v="386"/>
    <n v="386"/>
    <n v="6821.4390000000003"/>
  </r>
  <r>
    <s v="Export"/>
    <s v="South-East Asia"/>
    <s v="Cambodia"/>
    <s v="Kompong Som"/>
    <x v="25"/>
    <x v="0"/>
    <s v="Direct"/>
    <n v="2"/>
    <n v="2"/>
    <n v="41.353999999999999"/>
  </r>
  <r>
    <s v="Export"/>
    <s v="South-East Asia"/>
    <s v="Indonesia"/>
    <s v="BATAM"/>
    <x v="9"/>
    <x v="0"/>
    <s v="Direct"/>
    <n v="1"/>
    <n v="1"/>
    <n v="3"/>
  </r>
  <r>
    <s v="Export"/>
    <s v="South-East Asia"/>
    <s v="Indonesia"/>
    <s v="BATAM"/>
    <x v="2"/>
    <x v="0"/>
    <s v="Direct"/>
    <n v="2"/>
    <n v="2"/>
    <n v="13.48"/>
  </r>
  <r>
    <s v="Export"/>
    <s v="South-East Asia"/>
    <s v="Indonesia"/>
    <s v="Batu Ampar"/>
    <x v="19"/>
    <x v="0"/>
    <s v="Direct"/>
    <n v="3"/>
    <n v="6"/>
    <n v="69.92"/>
  </r>
  <r>
    <s v="Export"/>
    <s v="South-East Asia"/>
    <s v="Indonesia"/>
    <s v="Cilacap"/>
    <x v="34"/>
    <x v="2"/>
    <s v="Direct"/>
    <n v="1"/>
    <n v="0"/>
    <n v="15785"/>
  </r>
  <r>
    <s v="Export"/>
    <s v="South-East Asia"/>
    <s v="Indonesia"/>
    <s v="Ciwandan"/>
    <x v="34"/>
    <x v="2"/>
    <s v="Direct"/>
    <n v="2"/>
    <n v="0"/>
    <n v="21940"/>
  </r>
  <r>
    <s v="Export"/>
    <s v="South-East Asia"/>
    <s v="Indonesia"/>
    <s v="Jakarta"/>
    <x v="16"/>
    <x v="0"/>
    <s v="Direct"/>
    <n v="4"/>
    <n v="8"/>
    <n v="100.68"/>
  </r>
  <r>
    <s v="Export"/>
    <s v="South-East Asia"/>
    <s v="Indonesia"/>
    <s v="Jakarta"/>
    <x v="1"/>
    <x v="0"/>
    <s v="Direct"/>
    <n v="143"/>
    <n v="160"/>
    <n v="908.30259999999998"/>
  </r>
  <r>
    <s v="Export"/>
    <s v="South-East Asia"/>
    <s v="Indonesia"/>
    <s v="Jakarta"/>
    <x v="9"/>
    <x v="1"/>
    <s v="Direct"/>
    <n v="5"/>
    <n v="0"/>
    <n v="1.552"/>
  </r>
  <r>
    <s v="Export"/>
    <s v="South Pacific"/>
    <s v="Papua New Guinea"/>
    <s v="Port Moresby"/>
    <x v="5"/>
    <x v="0"/>
    <s v="Direct"/>
    <n v="1"/>
    <n v="1"/>
    <n v="24.36"/>
  </r>
  <r>
    <s v="Export"/>
    <s v="South Pacific"/>
    <s v="Papua New Guinea"/>
    <s v="Port Moresby"/>
    <x v="0"/>
    <x v="0"/>
    <s v="Direct"/>
    <n v="2"/>
    <n v="3"/>
    <n v="12.521000000000001"/>
  </r>
  <r>
    <s v="Export"/>
    <s v="South Pacific"/>
    <s v="Western Samoa"/>
    <s v="Apia"/>
    <x v="42"/>
    <x v="0"/>
    <s v="Direct"/>
    <n v="1"/>
    <n v="2"/>
    <n v="7.19"/>
  </r>
  <r>
    <s v="Export"/>
    <s v="South-East Asia"/>
    <s v="Brunei"/>
    <s v="Muara"/>
    <x v="24"/>
    <x v="0"/>
    <s v="Direct"/>
    <n v="25"/>
    <n v="32"/>
    <n v="358.863"/>
  </r>
  <r>
    <s v="Export"/>
    <s v="South-East Asia"/>
    <s v="Brunei"/>
    <s v="Muara"/>
    <x v="1"/>
    <x v="0"/>
    <s v="Direct"/>
    <n v="3"/>
    <n v="6"/>
    <n v="2.0499000000000001"/>
  </r>
  <r>
    <s v="Export"/>
    <s v="South-East Asia"/>
    <s v="Brunei"/>
    <s v="Muara"/>
    <x v="5"/>
    <x v="0"/>
    <s v="Direct"/>
    <n v="1"/>
    <n v="1"/>
    <n v="20.6"/>
  </r>
  <r>
    <s v="Export"/>
    <s v="South-East Asia"/>
    <s v="Brunei"/>
    <s v="Muara"/>
    <x v="27"/>
    <x v="0"/>
    <s v="Direct"/>
    <n v="1"/>
    <n v="1"/>
    <n v="5.7679999999999998"/>
  </r>
  <r>
    <s v="Export"/>
    <s v="South-East Asia"/>
    <s v="Cambodia"/>
    <s v="Kompong Som"/>
    <x v="9"/>
    <x v="0"/>
    <s v="Direct"/>
    <n v="1"/>
    <n v="1"/>
    <n v="5.88"/>
  </r>
  <r>
    <s v="Export"/>
    <s v="South-East Asia"/>
    <s v="Indonesia"/>
    <s v="Belawan"/>
    <x v="13"/>
    <x v="0"/>
    <s v="Direct"/>
    <n v="1"/>
    <n v="1"/>
    <n v="1.3120000000000001"/>
  </r>
  <r>
    <s v="Export"/>
    <s v="South-East Asia"/>
    <s v="Indonesia"/>
    <s v="Bitung, Sulawesi"/>
    <x v="13"/>
    <x v="0"/>
    <s v="Direct"/>
    <n v="2"/>
    <n v="2"/>
    <n v="2.63"/>
  </r>
  <r>
    <s v="Export"/>
    <s v="South-East Asia"/>
    <s v="Indonesia"/>
    <s v="Indonesia - other"/>
    <x v="6"/>
    <x v="1"/>
    <s v="Direct"/>
    <n v="5"/>
    <n v="0"/>
    <n v="837"/>
  </r>
  <r>
    <s v="Export"/>
    <s v="South-East Asia"/>
    <s v="Indonesia"/>
    <s v="Jakarta"/>
    <x v="19"/>
    <x v="0"/>
    <s v="Direct"/>
    <n v="41"/>
    <n v="81"/>
    <n v="777.16600000000005"/>
  </r>
  <r>
    <s v="Export"/>
    <s v="South-East Asia"/>
    <s v="Indonesia"/>
    <s v="Jakarta"/>
    <x v="3"/>
    <x v="0"/>
    <s v="Direct"/>
    <n v="32"/>
    <n v="32"/>
    <n v="699.17499999999995"/>
  </r>
  <r>
    <s v="Export"/>
    <s v="South-East Asia"/>
    <s v="Indonesia"/>
    <s v="Jakarta"/>
    <x v="58"/>
    <x v="0"/>
    <s v="Direct"/>
    <n v="1"/>
    <n v="2"/>
    <n v="24.202000000000002"/>
  </r>
  <r>
    <s v="Export"/>
    <s v="South-East Asia"/>
    <s v="Indonesia"/>
    <s v="Jakarta"/>
    <x v="6"/>
    <x v="1"/>
    <s v="Direct"/>
    <n v="2"/>
    <n v="0"/>
    <n v="97"/>
  </r>
  <r>
    <s v="Export"/>
    <s v="South-East Asia"/>
    <s v="Indonesia"/>
    <s v="Jakarta"/>
    <x v="6"/>
    <x v="0"/>
    <s v="Direct"/>
    <n v="1"/>
    <n v="2"/>
    <n v="10.11"/>
  </r>
  <r>
    <s v="Export"/>
    <s v="South-East Asia"/>
    <s v="Indonesia"/>
    <s v="Jakarta"/>
    <x v="55"/>
    <x v="0"/>
    <s v="Direct"/>
    <n v="1190"/>
    <n v="2380"/>
    <n v="28000.825499999999"/>
  </r>
  <r>
    <s v="Export"/>
    <s v="South-East Asia"/>
    <s v="Indonesia"/>
    <s v="Kuala Tanjung"/>
    <x v="40"/>
    <x v="2"/>
    <s v="Direct"/>
    <n v="7"/>
    <n v="0"/>
    <n v="198830"/>
  </r>
  <r>
    <s v="Export"/>
    <s v="South-East Asia"/>
    <s v="Indonesia"/>
    <s v="PANJANG"/>
    <x v="56"/>
    <x v="1"/>
    <s v="Direct"/>
    <n v="5684"/>
    <n v="0"/>
    <n v="1897.4897000000001"/>
  </r>
  <r>
    <s v="Export"/>
    <s v="South-East Asia"/>
    <s v="Indonesia"/>
    <s v="PANJANG"/>
    <x v="47"/>
    <x v="1"/>
    <s v="Direct"/>
    <n v="32"/>
    <n v="0"/>
    <n v="68"/>
  </r>
  <r>
    <s v="Export"/>
    <s v="South-East Asia"/>
    <s v="Indonesia"/>
    <s v="PANJANG"/>
    <x v="18"/>
    <x v="0"/>
    <s v="Direct"/>
    <n v="50"/>
    <n v="50"/>
    <n v="1180.83"/>
  </r>
  <r>
    <s v="Export"/>
    <s v="South-East Asia"/>
    <s v="Indonesia"/>
    <s v="PANJANG"/>
    <x v="2"/>
    <x v="1"/>
    <s v="Direct"/>
    <n v="5"/>
    <n v="0"/>
    <n v="36"/>
  </r>
  <r>
    <s v="Export"/>
    <s v="South-East Asia"/>
    <s v="Indonesia"/>
    <s v="Semarang"/>
    <x v="0"/>
    <x v="0"/>
    <s v="Direct"/>
    <n v="1"/>
    <n v="1"/>
    <n v="2.2599999999999998"/>
  </r>
  <r>
    <s v="Export"/>
    <s v="South-East Asia"/>
    <s v="Indonesia"/>
    <s v="Semarang"/>
    <x v="51"/>
    <x v="0"/>
    <s v="Direct"/>
    <n v="9"/>
    <n v="9"/>
    <n v="186.12"/>
  </r>
  <r>
    <s v="Export"/>
    <s v="South-East Asia"/>
    <s v="Indonesia"/>
    <s v="Surabaya"/>
    <x v="36"/>
    <x v="0"/>
    <s v="Direct"/>
    <n v="21"/>
    <n v="21"/>
    <n v="44"/>
  </r>
  <r>
    <s v="Export"/>
    <s v="South-East Asia"/>
    <s v="Indonesia"/>
    <s v="Surabaya"/>
    <x v="53"/>
    <x v="0"/>
    <s v="Direct"/>
    <n v="4"/>
    <n v="4"/>
    <n v="81.16"/>
  </r>
  <r>
    <s v="Export"/>
    <s v="South-East Asia"/>
    <s v="Indonesia"/>
    <s v="Surabaya"/>
    <x v="55"/>
    <x v="0"/>
    <s v="Direct"/>
    <n v="272"/>
    <n v="544"/>
    <n v="6580.7390999999998"/>
  </r>
  <r>
    <s v="Export"/>
    <s v="South-East Asia"/>
    <s v="Indonesia"/>
    <s v="Surabaya"/>
    <x v="34"/>
    <x v="2"/>
    <s v="Direct"/>
    <n v="1"/>
    <n v="0"/>
    <n v="30000"/>
  </r>
  <r>
    <s v="Export"/>
    <s v="South-East Asia"/>
    <s v="Indonesia"/>
    <s v="Tanjung Priok"/>
    <x v="8"/>
    <x v="1"/>
    <s v="Direct"/>
    <n v="31"/>
    <n v="0"/>
    <n v="229"/>
  </r>
  <r>
    <s v="Export"/>
    <s v="South-East Asia"/>
    <s v="Malaysia"/>
    <s v="Bintulu"/>
    <x v="40"/>
    <x v="2"/>
    <s v="Direct"/>
    <n v="1"/>
    <n v="0"/>
    <n v="31500"/>
  </r>
  <r>
    <s v="Export"/>
    <s v="South-East Asia"/>
    <s v="Malaysia"/>
    <s v="Kota Kinabalu"/>
    <x v="24"/>
    <x v="0"/>
    <s v="Direct"/>
    <n v="22"/>
    <n v="41"/>
    <n v="539.346"/>
  </r>
  <r>
    <s v="Export"/>
    <s v="South-East Asia"/>
    <s v="Indonesia"/>
    <s v="Jakarta"/>
    <x v="37"/>
    <x v="0"/>
    <s v="Direct"/>
    <n v="4"/>
    <n v="4"/>
    <n v="63.575000000000003"/>
  </r>
  <r>
    <s v="Export"/>
    <s v="South-East Asia"/>
    <s v="Indonesia"/>
    <s v="Jakarta"/>
    <x v="0"/>
    <x v="0"/>
    <s v="Direct"/>
    <n v="6"/>
    <n v="11"/>
    <n v="33.938000000000002"/>
  </r>
  <r>
    <s v="Export"/>
    <s v="South-East Asia"/>
    <s v="Indonesia"/>
    <s v="Jakarta"/>
    <x v="25"/>
    <x v="0"/>
    <s v="Direct"/>
    <n v="19"/>
    <n v="19"/>
    <n v="373.733"/>
  </r>
  <r>
    <s v="Export"/>
    <s v="South-East Asia"/>
    <s v="Indonesia"/>
    <s v="Jakarta"/>
    <x v="13"/>
    <x v="1"/>
    <s v="Direct"/>
    <n v="22"/>
    <n v="0"/>
    <n v="11.259"/>
  </r>
  <r>
    <s v="Export"/>
    <s v="South-East Asia"/>
    <s v="Indonesia"/>
    <s v="Jakarta"/>
    <x v="13"/>
    <x v="0"/>
    <s v="Direct"/>
    <n v="13"/>
    <n v="21"/>
    <n v="153.761"/>
  </r>
  <r>
    <s v="Export"/>
    <s v="South-East Asia"/>
    <s v="Indonesia"/>
    <s v="Jakarta"/>
    <x v="14"/>
    <x v="1"/>
    <s v="Direct"/>
    <n v="2"/>
    <n v="0"/>
    <n v="0.26200000000000001"/>
  </r>
  <r>
    <s v="Export"/>
    <s v="South-East Asia"/>
    <s v="Indonesia"/>
    <s v="Jakarta"/>
    <x v="48"/>
    <x v="0"/>
    <s v="Direct"/>
    <n v="1"/>
    <n v="1"/>
    <n v="16.05"/>
  </r>
  <r>
    <s v="Export"/>
    <s v="South-East Asia"/>
    <s v="Indonesia"/>
    <s v="Palembang"/>
    <x v="34"/>
    <x v="0"/>
    <s v="Direct"/>
    <n v="3"/>
    <n v="3"/>
    <n v="78.105000000000004"/>
  </r>
  <r>
    <s v="Export"/>
    <s v="South-East Asia"/>
    <s v="Indonesia"/>
    <s v="Panjang (Lampung, Sumatra)"/>
    <x v="47"/>
    <x v="1"/>
    <s v="Direct"/>
    <n v="1"/>
    <n v="0"/>
    <n v="45"/>
  </r>
  <r>
    <s v="Export"/>
    <s v="South-East Asia"/>
    <s v="Indonesia"/>
    <s v="Panjang (Lampung, Sumatra)"/>
    <x v="47"/>
    <x v="2"/>
    <s v="Direct"/>
    <n v="1"/>
    <n v="0"/>
    <n v="500"/>
  </r>
  <r>
    <s v="Export"/>
    <s v="South-East Asia"/>
    <s v="Indonesia"/>
    <s v="Panjang (Lampung, Sumatra)"/>
    <x v="2"/>
    <x v="1"/>
    <s v="Direct"/>
    <n v="1"/>
    <n v="0"/>
    <n v="30"/>
  </r>
  <r>
    <s v="Export"/>
    <s v="South-East Asia"/>
    <s v="Indonesia"/>
    <s v="Semarang"/>
    <x v="34"/>
    <x v="2"/>
    <s v="Direct"/>
    <n v="2"/>
    <n v="0"/>
    <n v="47050"/>
  </r>
  <r>
    <s v="Export"/>
    <s v="South-East Asia"/>
    <s v="Indonesia"/>
    <s v="Semarang"/>
    <x v="34"/>
    <x v="0"/>
    <s v="Direct"/>
    <n v="3"/>
    <n v="3"/>
    <n v="77.239999999999995"/>
  </r>
  <r>
    <s v="Export"/>
    <s v="South-East Asia"/>
    <s v="Indonesia"/>
    <s v="Surabaya"/>
    <x v="1"/>
    <x v="0"/>
    <s v="Direct"/>
    <n v="17"/>
    <n v="25"/>
    <n v="186.73099999999999"/>
  </r>
  <r>
    <s v="Export"/>
    <s v="South-East Asia"/>
    <s v="Indonesia"/>
    <s v="Surabaya"/>
    <x v="15"/>
    <x v="0"/>
    <s v="Direct"/>
    <n v="4"/>
    <n v="4"/>
    <n v="53.01"/>
  </r>
  <r>
    <s v="Export"/>
    <s v="South-East Asia"/>
    <s v="Indonesia"/>
    <s v="Surabaya"/>
    <x v="2"/>
    <x v="1"/>
    <s v="Direct"/>
    <n v="3"/>
    <n v="0"/>
    <n v="9"/>
  </r>
  <r>
    <s v="Export"/>
    <s v="South-East Asia"/>
    <s v="Malaysia"/>
    <s v="Bintulu"/>
    <x v="16"/>
    <x v="0"/>
    <s v="Direct"/>
    <n v="15"/>
    <n v="30"/>
    <n v="384.06"/>
  </r>
  <r>
    <s v="Export"/>
    <s v="South-East Asia"/>
    <s v="Malaysia"/>
    <s v="Bintulu"/>
    <x v="0"/>
    <x v="0"/>
    <s v="Direct"/>
    <n v="1"/>
    <n v="2"/>
    <n v="6.3159999999999998"/>
  </r>
  <r>
    <s v="Export"/>
    <s v="South-East Asia"/>
    <s v="Malaysia"/>
    <s v="Kuantan"/>
    <x v="23"/>
    <x v="0"/>
    <s v="Direct"/>
    <n v="1"/>
    <n v="1"/>
    <n v="18.587499999999999"/>
  </r>
  <r>
    <s v="Export"/>
    <s v="South-East Asia"/>
    <s v="Malaysia"/>
    <s v="Kuantan"/>
    <x v="18"/>
    <x v="0"/>
    <s v="Direct"/>
    <n v="40"/>
    <n v="40"/>
    <n v="1023.04"/>
  </r>
  <r>
    <s v="Export"/>
    <s v="South-East Asia"/>
    <s v="Malaysia"/>
    <s v="Kuching"/>
    <x v="63"/>
    <x v="0"/>
    <s v="Direct"/>
    <n v="7"/>
    <n v="7"/>
    <n v="174.636"/>
  </r>
  <r>
    <s v="Export"/>
    <s v="South-East Asia"/>
    <s v="Malaysia"/>
    <s v="Kuching"/>
    <x v="34"/>
    <x v="0"/>
    <s v="Direct"/>
    <n v="60"/>
    <n v="60"/>
    <n v="1521.28"/>
  </r>
  <r>
    <s v="Export"/>
    <s v="South-East Asia"/>
    <s v="Malaysia"/>
    <s v="Labuan, Sabah"/>
    <x v="7"/>
    <x v="0"/>
    <s v="Direct"/>
    <n v="1"/>
    <n v="1"/>
    <n v="23.31"/>
  </r>
  <r>
    <s v="Export"/>
    <s v="South-East Asia"/>
    <s v="Malaysia"/>
    <s v="Malaysia - other"/>
    <x v="19"/>
    <x v="0"/>
    <s v="Direct"/>
    <n v="6"/>
    <n v="12"/>
    <n v="138.637"/>
  </r>
  <r>
    <s v="Export"/>
    <s v="South-East Asia"/>
    <s v="Malaysia"/>
    <s v="Malaysia - other"/>
    <x v="39"/>
    <x v="0"/>
    <s v="Direct"/>
    <n v="1"/>
    <n v="1"/>
    <n v="20"/>
  </r>
  <r>
    <s v="Export"/>
    <s v="South-East Asia"/>
    <s v="Malaysia"/>
    <s v="Malaysia - other"/>
    <x v="25"/>
    <x v="2"/>
    <s v="Direct"/>
    <n v="4"/>
    <n v="0"/>
    <n v="46562.78"/>
  </r>
  <r>
    <s v="Export"/>
    <s v="South-East Asia"/>
    <s v="Malaysia"/>
    <s v="Pasir Gudang"/>
    <x v="45"/>
    <x v="0"/>
    <s v="Direct"/>
    <n v="162"/>
    <n v="162"/>
    <n v="4214.0568999999996"/>
  </r>
  <r>
    <s v="Export"/>
    <s v="South-East Asia"/>
    <s v="Malaysia"/>
    <s v="Pasir Gudang"/>
    <x v="8"/>
    <x v="0"/>
    <s v="Direct"/>
    <n v="1"/>
    <n v="2"/>
    <n v="19.332000000000001"/>
  </r>
  <r>
    <s v="Export"/>
    <s v="South-East Asia"/>
    <s v="Malaysia"/>
    <s v="Pasir Gudang"/>
    <x v="51"/>
    <x v="0"/>
    <s v="Direct"/>
    <n v="7"/>
    <n v="7"/>
    <n v="144.43199999999999"/>
  </r>
  <r>
    <s v="Export"/>
    <s v="South-East Asia"/>
    <s v="Malaysia"/>
    <s v="Penang"/>
    <x v="36"/>
    <x v="0"/>
    <s v="Direct"/>
    <n v="85"/>
    <n v="158"/>
    <n v="313.18979999999999"/>
  </r>
  <r>
    <s v="Export"/>
    <s v="South-East Asia"/>
    <s v="Malaysia"/>
    <s v="Penang"/>
    <x v="37"/>
    <x v="0"/>
    <s v="Direct"/>
    <n v="12"/>
    <n v="12"/>
    <n v="241.01"/>
  </r>
  <r>
    <s v="Export"/>
    <s v="South-East Asia"/>
    <s v="Indonesia"/>
    <s v="Jakarta"/>
    <x v="8"/>
    <x v="0"/>
    <s v="Direct"/>
    <n v="26"/>
    <n v="45"/>
    <n v="322.17599999999999"/>
  </r>
  <r>
    <s v="Export"/>
    <s v="South-East Asia"/>
    <s v="Indonesia"/>
    <s v="Jakarta"/>
    <x v="14"/>
    <x v="0"/>
    <s v="Direct"/>
    <n v="4"/>
    <n v="5"/>
    <n v="67.674000000000007"/>
  </r>
  <r>
    <s v="Export"/>
    <s v="South-East Asia"/>
    <s v="Indonesia"/>
    <s v="Jakarta"/>
    <x v="18"/>
    <x v="0"/>
    <s v="Direct"/>
    <n v="362"/>
    <n v="446"/>
    <n v="7913.3747999999996"/>
  </r>
  <r>
    <s v="Export"/>
    <s v="South-East Asia"/>
    <s v="Indonesia"/>
    <s v="Jakarta"/>
    <x v="53"/>
    <x v="0"/>
    <s v="Direct"/>
    <n v="2"/>
    <n v="2"/>
    <n v="40.700000000000003"/>
  </r>
  <r>
    <s v="Export"/>
    <s v="South-East Asia"/>
    <s v="Indonesia"/>
    <s v="Jakarta"/>
    <x v="51"/>
    <x v="0"/>
    <s v="Direct"/>
    <n v="167"/>
    <n v="167"/>
    <n v="3456.4479999999999"/>
  </r>
  <r>
    <s v="Export"/>
    <s v="South-East Asia"/>
    <s v="Indonesia"/>
    <s v="Surabaya"/>
    <x v="56"/>
    <x v="1"/>
    <s v="Direct"/>
    <n v="8711"/>
    <n v="0"/>
    <n v="2766.6390000000001"/>
  </r>
  <r>
    <s v="Export"/>
    <s v="South-East Asia"/>
    <s v="Indonesia"/>
    <s v="Surabaya"/>
    <x v="7"/>
    <x v="0"/>
    <s v="Direct"/>
    <n v="102"/>
    <n v="109"/>
    <n v="2162.9"/>
  </r>
  <r>
    <s v="Export"/>
    <s v="South-East Asia"/>
    <s v="Indonesia"/>
    <s v="Surabaya"/>
    <x v="47"/>
    <x v="1"/>
    <s v="Direct"/>
    <n v="3"/>
    <n v="0"/>
    <n v="19"/>
  </r>
  <r>
    <s v="Export"/>
    <s v="South-East Asia"/>
    <s v="Indonesia"/>
    <s v="Surabaya"/>
    <x v="9"/>
    <x v="0"/>
    <s v="Direct"/>
    <n v="18"/>
    <n v="34"/>
    <n v="207.654"/>
  </r>
  <r>
    <s v="Export"/>
    <s v="South-East Asia"/>
    <s v="Indonesia"/>
    <s v="Surabaya"/>
    <x v="60"/>
    <x v="0"/>
    <s v="Direct"/>
    <n v="21"/>
    <n v="21"/>
    <n v="526.88"/>
  </r>
  <r>
    <s v="Export"/>
    <s v="South-East Asia"/>
    <s v="Indonesia"/>
    <s v="Surabaya"/>
    <x v="5"/>
    <x v="0"/>
    <s v="Direct"/>
    <n v="2"/>
    <n v="2"/>
    <n v="38.83"/>
  </r>
  <r>
    <s v="Export"/>
    <s v="South-East Asia"/>
    <s v="Indonesia"/>
    <s v="Surabaya"/>
    <x v="8"/>
    <x v="0"/>
    <s v="Direct"/>
    <n v="2"/>
    <n v="2"/>
    <n v="19.440000000000001"/>
  </r>
  <r>
    <s v="Export"/>
    <s v="South-East Asia"/>
    <s v="Indonesia"/>
    <s v="Surabaya"/>
    <x v="13"/>
    <x v="0"/>
    <s v="Direct"/>
    <n v="4"/>
    <n v="5"/>
    <n v="16.815000000000001"/>
  </r>
  <r>
    <s v="Export"/>
    <s v="South-East Asia"/>
    <s v="Indonesia"/>
    <s v="Surabaya"/>
    <x v="18"/>
    <x v="0"/>
    <s v="Direct"/>
    <n v="105"/>
    <n v="105"/>
    <n v="2568.1849999999999"/>
  </r>
  <r>
    <s v="Export"/>
    <s v="South-East Asia"/>
    <s v="Indonesia"/>
    <s v="Surabaya"/>
    <x v="51"/>
    <x v="0"/>
    <s v="Direct"/>
    <n v="30"/>
    <n v="30"/>
    <n v="618.32000000000005"/>
  </r>
  <r>
    <s v="Export"/>
    <s v="South-East Asia"/>
    <s v="Indonesia"/>
    <s v="Tanjung Priok"/>
    <x v="2"/>
    <x v="0"/>
    <s v="Transhipment"/>
    <n v="1"/>
    <n v="1"/>
    <n v="5"/>
  </r>
  <r>
    <s v="Export"/>
    <s v="South-East Asia"/>
    <s v="Malaysia"/>
    <s v="Bintulu"/>
    <x v="1"/>
    <x v="0"/>
    <s v="Direct"/>
    <n v="1"/>
    <n v="1"/>
    <n v="2"/>
  </r>
  <r>
    <s v="Export"/>
    <s v="South-East Asia"/>
    <s v="Malaysia"/>
    <s v="Kota Kinabalu"/>
    <x v="8"/>
    <x v="0"/>
    <s v="Direct"/>
    <n v="1"/>
    <n v="2"/>
    <n v="0.69"/>
  </r>
  <r>
    <s v="Export"/>
    <s v="South-East Asia"/>
    <s v="Malaysia"/>
    <s v="Kota Kinabalu"/>
    <x v="13"/>
    <x v="0"/>
    <s v="Direct"/>
    <n v="1"/>
    <n v="2"/>
    <n v="0.56000000000000005"/>
  </r>
  <r>
    <s v="Export"/>
    <s v="South-East Asia"/>
    <s v="Malaysia"/>
    <s v="Kuantan"/>
    <x v="5"/>
    <x v="0"/>
    <s v="Direct"/>
    <n v="1494"/>
    <n v="1494"/>
    <n v="40604.567499999997"/>
  </r>
  <r>
    <s v="Export"/>
    <s v="South-East Asia"/>
    <s v="Malaysia"/>
    <s v="Kuching"/>
    <x v="24"/>
    <x v="0"/>
    <s v="Direct"/>
    <n v="21"/>
    <n v="32"/>
    <n v="420.57400000000001"/>
  </r>
  <r>
    <s v="Export"/>
    <s v="South-East Asia"/>
    <s v="Malaysia"/>
    <s v="Kuching"/>
    <x v="16"/>
    <x v="0"/>
    <s v="Direct"/>
    <n v="1"/>
    <n v="1"/>
    <n v="14.6"/>
  </r>
  <r>
    <s v="Export"/>
    <s v="South-East Asia"/>
    <s v="Malaysia"/>
    <s v="Labuan, Sabah"/>
    <x v="9"/>
    <x v="0"/>
    <s v="Direct"/>
    <n v="10"/>
    <n v="19"/>
    <n v="71.862200000000001"/>
  </r>
  <r>
    <s v="Export"/>
    <s v="South-East Asia"/>
    <s v="Malaysia"/>
    <s v="Labuan, Sabah"/>
    <x v="52"/>
    <x v="0"/>
    <s v="Direct"/>
    <n v="1"/>
    <n v="2"/>
    <n v="7"/>
  </r>
  <r>
    <s v="Export"/>
    <s v="South-East Asia"/>
    <s v="Malaysia"/>
    <s v="Labuan, Sabah"/>
    <x v="77"/>
    <x v="0"/>
    <s v="Direct"/>
    <n v="3"/>
    <n v="3"/>
    <n v="61.26"/>
  </r>
  <r>
    <s v="Export"/>
    <s v="South-East Asia"/>
    <s v="Malaysia"/>
    <s v="Pasir Gudang"/>
    <x v="89"/>
    <x v="0"/>
    <s v="Direct"/>
    <n v="2"/>
    <n v="2"/>
    <n v="51"/>
  </r>
  <r>
    <s v="Export"/>
    <s v="South-East Asia"/>
    <s v="Malaysia"/>
    <s v="Pasir Gudang"/>
    <x v="57"/>
    <x v="0"/>
    <s v="Direct"/>
    <n v="44"/>
    <n v="44"/>
    <n v="1141.6794"/>
  </r>
  <r>
    <s v="Export"/>
    <s v="South-East Asia"/>
    <s v="Malaysia"/>
    <s v="Pasir Gudang"/>
    <x v="13"/>
    <x v="0"/>
    <s v="Direct"/>
    <n v="4"/>
    <n v="7"/>
    <n v="57.387999999999998"/>
  </r>
  <r>
    <s v="Export"/>
    <s v="South-East Asia"/>
    <s v="Malaysia"/>
    <s v="Pasir Gudang"/>
    <x v="14"/>
    <x v="0"/>
    <s v="Direct"/>
    <n v="1"/>
    <n v="2"/>
    <n v="8.1"/>
  </r>
  <r>
    <s v="Export"/>
    <s v="South-East Asia"/>
    <s v="Malaysia"/>
    <s v="Pasir Gudang"/>
    <x v="18"/>
    <x v="0"/>
    <s v="Direct"/>
    <n v="2"/>
    <n v="2"/>
    <n v="43.381"/>
  </r>
  <r>
    <s v="Export"/>
    <s v="South-East Asia"/>
    <s v="Malaysia"/>
    <s v="Kota Kinabalu"/>
    <x v="23"/>
    <x v="0"/>
    <s v="Direct"/>
    <n v="2"/>
    <n v="2"/>
    <n v="24.3186"/>
  </r>
  <r>
    <s v="Export"/>
    <s v="South-East Asia"/>
    <s v="Malaysia"/>
    <s v="Kuantan"/>
    <x v="34"/>
    <x v="0"/>
    <s v="Direct"/>
    <n v="108"/>
    <n v="108"/>
    <n v="2754.99"/>
  </r>
  <r>
    <s v="Export"/>
    <s v="South-East Asia"/>
    <s v="Malaysia"/>
    <s v="Kuching"/>
    <x v="23"/>
    <x v="0"/>
    <s v="Direct"/>
    <n v="1"/>
    <n v="2"/>
    <n v="23.3965"/>
  </r>
  <r>
    <s v="Export"/>
    <s v="South-East Asia"/>
    <s v="Malaysia"/>
    <s v="Kuching"/>
    <x v="13"/>
    <x v="0"/>
    <s v="Direct"/>
    <n v="6"/>
    <n v="12"/>
    <n v="108.47"/>
  </r>
  <r>
    <s v="Export"/>
    <s v="South-East Asia"/>
    <s v="Malaysia"/>
    <s v="Labuan, Sabah"/>
    <x v="1"/>
    <x v="0"/>
    <s v="Direct"/>
    <n v="6"/>
    <n v="11"/>
    <n v="36.006"/>
  </r>
  <r>
    <s v="Export"/>
    <s v="South-East Asia"/>
    <s v="Malaysia"/>
    <s v="Labuan, Sabah"/>
    <x v="0"/>
    <x v="0"/>
    <s v="Direct"/>
    <n v="1"/>
    <n v="1"/>
    <n v="2.72"/>
  </r>
  <r>
    <s v="Export"/>
    <s v="South-East Asia"/>
    <s v="Malaysia"/>
    <s v="Malaysia - other"/>
    <x v="29"/>
    <x v="0"/>
    <s v="Direct"/>
    <n v="1"/>
    <n v="1"/>
    <n v="20"/>
  </r>
  <r>
    <s v="Export"/>
    <s v="South-East Asia"/>
    <s v="Malaysia"/>
    <s v="Malaysia - other"/>
    <x v="36"/>
    <x v="0"/>
    <s v="Direct"/>
    <n v="25"/>
    <n v="25"/>
    <n v="52.63"/>
  </r>
  <r>
    <s v="Export"/>
    <s v="South-East Asia"/>
    <s v="Malaysia"/>
    <s v="Malaysia - other"/>
    <x v="37"/>
    <x v="0"/>
    <s v="Direct"/>
    <n v="1"/>
    <n v="1"/>
    <n v="23.28"/>
  </r>
  <r>
    <s v="Export"/>
    <s v="South-East Asia"/>
    <s v="Malaysia"/>
    <s v="Pasir Gudang"/>
    <x v="24"/>
    <x v="0"/>
    <s v="Direct"/>
    <n v="6"/>
    <n v="10"/>
    <n v="148.786"/>
  </r>
  <r>
    <s v="Export"/>
    <s v="South-East Asia"/>
    <s v="Malaysia"/>
    <s v="Pasir Gudang"/>
    <x v="16"/>
    <x v="0"/>
    <s v="Direct"/>
    <n v="1"/>
    <n v="2"/>
    <n v="26.018000000000001"/>
  </r>
  <r>
    <s v="Export"/>
    <s v="South-East Asia"/>
    <s v="Malaysia"/>
    <s v="Pasir Gudang"/>
    <x v="1"/>
    <x v="0"/>
    <s v="Direct"/>
    <n v="1"/>
    <n v="2"/>
    <n v="16.600000000000001"/>
  </r>
  <r>
    <s v="Export"/>
    <s v="South-East Asia"/>
    <s v="Malaysia"/>
    <s v="Pasir Gudang"/>
    <x v="15"/>
    <x v="0"/>
    <s v="Direct"/>
    <n v="29"/>
    <n v="47"/>
    <n v="622.36"/>
  </r>
  <r>
    <s v="Export"/>
    <s v="South-East Asia"/>
    <s v="Malaysia"/>
    <s v="Pasir Gudang"/>
    <x v="5"/>
    <x v="0"/>
    <s v="Direct"/>
    <n v="1"/>
    <n v="1"/>
    <n v="26.13"/>
  </r>
  <r>
    <s v="Export"/>
    <s v="South-East Asia"/>
    <s v="Malaysia"/>
    <s v="Pasir Gudang"/>
    <x v="27"/>
    <x v="0"/>
    <s v="Direct"/>
    <n v="1"/>
    <n v="1"/>
    <n v="13.86"/>
  </r>
  <r>
    <s v="Export"/>
    <s v="South-East Asia"/>
    <s v="Malaysia"/>
    <s v="Pasir Gudang"/>
    <x v="25"/>
    <x v="0"/>
    <s v="Direct"/>
    <n v="4"/>
    <n v="4"/>
    <n v="82.507999999999996"/>
  </r>
  <r>
    <s v="Export"/>
    <s v="South-East Asia"/>
    <s v="Malaysia"/>
    <s v="Pasir Gudang"/>
    <x v="38"/>
    <x v="2"/>
    <s v="Direct"/>
    <n v="2"/>
    <n v="0"/>
    <n v="15038"/>
  </r>
  <r>
    <s v="Export"/>
    <s v="South-East Asia"/>
    <s v="Malaysia"/>
    <s v="Penang"/>
    <x v="19"/>
    <x v="0"/>
    <s v="Direct"/>
    <n v="2"/>
    <n v="4"/>
    <n v="44.176000000000002"/>
  </r>
  <r>
    <s v="Export"/>
    <s v="South-East Asia"/>
    <s v="Malaysia"/>
    <s v="Penang"/>
    <x v="24"/>
    <x v="0"/>
    <s v="Direct"/>
    <n v="101"/>
    <n v="132"/>
    <n v="2502.096"/>
  </r>
  <r>
    <s v="Export"/>
    <s v="South-East Asia"/>
    <s v="Malaysia"/>
    <s v="Penang"/>
    <x v="16"/>
    <x v="0"/>
    <s v="Direct"/>
    <n v="5"/>
    <n v="5"/>
    <n v="85.370999999999995"/>
  </r>
  <r>
    <s v="Export"/>
    <s v="South-East Asia"/>
    <s v="Malaysia"/>
    <s v="Penang"/>
    <x v="50"/>
    <x v="0"/>
    <s v="Direct"/>
    <n v="581"/>
    <n v="664"/>
    <n v="11605.04"/>
  </r>
  <r>
    <s v="Export"/>
    <s v="South-East Asia"/>
    <s v="Malaysia"/>
    <s v="Penang"/>
    <x v="15"/>
    <x v="0"/>
    <s v="Direct"/>
    <n v="127"/>
    <n v="154"/>
    <n v="3180.98"/>
  </r>
  <r>
    <s v="Export"/>
    <s v="South-East Asia"/>
    <s v="Malaysia"/>
    <s v="Penang"/>
    <x v="25"/>
    <x v="0"/>
    <s v="Direct"/>
    <n v="2"/>
    <n v="2"/>
    <n v="40.56"/>
  </r>
  <r>
    <s v="Export"/>
    <s v="South-East Asia"/>
    <s v="Malaysia"/>
    <s v="Penang"/>
    <x v="34"/>
    <x v="0"/>
    <s v="Direct"/>
    <n v="425"/>
    <n v="425"/>
    <n v="10845.57"/>
  </r>
  <r>
    <s v="Export"/>
    <s v="South-East Asia"/>
    <s v="Malaysia"/>
    <s v="Port Klang"/>
    <x v="7"/>
    <x v="0"/>
    <s v="Direct"/>
    <n v="8"/>
    <n v="14"/>
    <n v="155.78899999999999"/>
  </r>
  <r>
    <s v="Export"/>
    <s v="South-East Asia"/>
    <s v="Malaysia"/>
    <s v="Port Klang"/>
    <x v="4"/>
    <x v="0"/>
    <s v="Direct"/>
    <n v="2"/>
    <n v="4"/>
    <n v="28.14"/>
  </r>
  <r>
    <s v="Export"/>
    <s v="South-East Asia"/>
    <s v="Malaysia"/>
    <s v="Port Klang"/>
    <x v="24"/>
    <x v="0"/>
    <s v="Direct"/>
    <n v="234"/>
    <n v="458"/>
    <n v="6511.7969999999996"/>
  </r>
  <r>
    <s v="Export"/>
    <s v="South-East Asia"/>
    <s v="Malaysia"/>
    <s v="Port Klang"/>
    <x v="23"/>
    <x v="0"/>
    <s v="Direct"/>
    <n v="32"/>
    <n v="40"/>
    <n v="572.75549999999998"/>
  </r>
  <r>
    <s v="Export"/>
    <s v="South-East Asia"/>
    <s v="Malaysia"/>
    <s v="Port Klang"/>
    <x v="59"/>
    <x v="0"/>
    <s v="Direct"/>
    <n v="4"/>
    <n v="8"/>
    <n v="70.796000000000006"/>
  </r>
  <r>
    <s v="Export"/>
    <s v="South-East Asia"/>
    <s v="Malaysia"/>
    <s v="Port Klang"/>
    <x v="1"/>
    <x v="0"/>
    <s v="Direct"/>
    <n v="33"/>
    <n v="60"/>
    <n v="474.5"/>
  </r>
  <r>
    <s v="Export"/>
    <s v="South-East Asia"/>
    <s v="Malaysia"/>
    <s v="Penang"/>
    <x v="54"/>
    <x v="0"/>
    <s v="Direct"/>
    <n v="48"/>
    <n v="48"/>
    <n v="1012.92"/>
  </r>
  <r>
    <s v="Export"/>
    <s v="South-East Asia"/>
    <s v="Malaysia"/>
    <s v="Port Klang"/>
    <x v="19"/>
    <x v="0"/>
    <s v="Direct"/>
    <n v="190"/>
    <n v="380"/>
    <n v="3604.4369999999999"/>
  </r>
  <r>
    <s v="Export"/>
    <s v="South-East Asia"/>
    <s v="Malaysia"/>
    <s v="Port Klang"/>
    <x v="63"/>
    <x v="0"/>
    <s v="Direct"/>
    <n v="42"/>
    <n v="43"/>
    <n v="888.16679999999997"/>
  </r>
  <r>
    <s v="Export"/>
    <s v="South-East Asia"/>
    <s v="Malaysia"/>
    <s v="Port Klang"/>
    <x v="66"/>
    <x v="0"/>
    <s v="Direct"/>
    <n v="4"/>
    <n v="4"/>
    <n v="90.06"/>
  </r>
  <r>
    <s v="Export"/>
    <s v="South-East Asia"/>
    <s v="Malaysia"/>
    <s v="Port Klang"/>
    <x v="67"/>
    <x v="0"/>
    <s v="Direct"/>
    <n v="1"/>
    <n v="2"/>
    <n v="27.832000000000001"/>
  </r>
  <r>
    <s v="Export"/>
    <s v="South-East Asia"/>
    <s v="Malaysia"/>
    <s v="Port Klang"/>
    <x v="9"/>
    <x v="1"/>
    <s v="Direct"/>
    <n v="7"/>
    <n v="0"/>
    <n v="27.7"/>
  </r>
  <r>
    <s v="Export"/>
    <s v="South-East Asia"/>
    <s v="Malaysia"/>
    <s v="Port Klang"/>
    <x v="60"/>
    <x v="0"/>
    <s v="Direct"/>
    <n v="136"/>
    <n v="136"/>
    <n v="3589.8180000000002"/>
  </r>
  <r>
    <s v="Export"/>
    <s v="South-East Asia"/>
    <s v="Malaysia"/>
    <s v="Port Klang"/>
    <x v="45"/>
    <x v="0"/>
    <s v="Direct"/>
    <n v="221"/>
    <n v="221"/>
    <n v="4322.5230000000001"/>
  </r>
  <r>
    <s v="Export"/>
    <s v="South-East Asia"/>
    <s v="Malaysia"/>
    <s v="Port Klang"/>
    <x v="8"/>
    <x v="0"/>
    <s v="Direct"/>
    <n v="13"/>
    <n v="24"/>
    <n v="235.541"/>
  </r>
  <r>
    <s v="Export"/>
    <s v="South-East Asia"/>
    <s v="Malaysia"/>
    <s v="Port Klang"/>
    <x v="0"/>
    <x v="0"/>
    <s v="Direct"/>
    <n v="17"/>
    <n v="26"/>
    <n v="104.958"/>
  </r>
  <r>
    <s v="Export"/>
    <s v="South-East Asia"/>
    <s v="Malaysia"/>
    <s v="Port Klang"/>
    <x v="13"/>
    <x v="0"/>
    <s v="Direct"/>
    <n v="79"/>
    <n v="158"/>
    <n v="1325.98"/>
  </r>
  <r>
    <s v="Export"/>
    <s v="South-East Asia"/>
    <s v="Malaysia"/>
    <s v="Port Klang"/>
    <x v="14"/>
    <x v="0"/>
    <s v="Direct"/>
    <n v="105"/>
    <n v="210"/>
    <n v="2378.395"/>
  </r>
  <r>
    <s v="Export"/>
    <s v="South-East Asia"/>
    <s v="Malaysia"/>
    <s v="Port Klang"/>
    <x v="48"/>
    <x v="0"/>
    <s v="Direct"/>
    <n v="1"/>
    <n v="1"/>
    <n v="4.8230000000000004"/>
  </r>
  <r>
    <s v="Export"/>
    <s v="South-East Asia"/>
    <s v="Malaysia"/>
    <s v="Tanjung Pelapas"/>
    <x v="63"/>
    <x v="0"/>
    <s v="Direct"/>
    <n v="50"/>
    <n v="50"/>
    <n v="1236.6420000000001"/>
  </r>
  <r>
    <s v="Export"/>
    <s v="South-East Asia"/>
    <s v="Malaysia"/>
    <s v="Tanjung Pelapas"/>
    <x v="23"/>
    <x v="0"/>
    <s v="Direct"/>
    <n v="7"/>
    <n v="14"/>
    <n v="165.12809999999999"/>
  </r>
  <r>
    <s v="Export"/>
    <s v="South-East Asia"/>
    <s v="Malaysia"/>
    <s v="Tanjung Pelapas"/>
    <x v="27"/>
    <x v="0"/>
    <s v="Direct"/>
    <n v="2"/>
    <n v="2"/>
    <n v="8.44"/>
  </r>
  <r>
    <s v="Export"/>
    <s v="South-East Asia"/>
    <s v="Malaysia"/>
    <s v="Tanjung Pelapas"/>
    <x v="18"/>
    <x v="0"/>
    <s v="Direct"/>
    <n v="7"/>
    <n v="8"/>
    <n v="157.09"/>
  </r>
  <r>
    <s v="Export"/>
    <s v="South-East Asia"/>
    <s v="Malaysia"/>
    <s v="Westport - Port Klang"/>
    <x v="15"/>
    <x v="0"/>
    <s v="Direct"/>
    <n v="23"/>
    <n v="46"/>
    <n v="587.73929999999996"/>
  </r>
  <r>
    <s v="Export"/>
    <s v="South-East Asia"/>
    <s v="Philippines"/>
    <s v="Cagayan De Oro"/>
    <x v="47"/>
    <x v="1"/>
    <s v="Direct"/>
    <n v="2"/>
    <n v="0"/>
    <n v="105"/>
  </r>
  <r>
    <s v="Export"/>
    <s v="South-East Asia"/>
    <s v="Philippines"/>
    <s v="Cebu"/>
    <x v="19"/>
    <x v="0"/>
    <s v="Direct"/>
    <n v="1"/>
    <n v="2"/>
    <n v="10.9"/>
  </r>
  <r>
    <s v="Export"/>
    <s v="South-East Asia"/>
    <s v="Philippines"/>
    <s v="Cebu"/>
    <x v="23"/>
    <x v="0"/>
    <s v="Direct"/>
    <n v="2"/>
    <n v="4"/>
    <n v="45.32"/>
  </r>
  <r>
    <s v="Export"/>
    <s v="South-East Asia"/>
    <s v="Philippines"/>
    <s v="Cebu"/>
    <x v="9"/>
    <x v="0"/>
    <s v="Direct"/>
    <n v="15"/>
    <n v="27"/>
    <n v="236.12469999999999"/>
  </r>
  <r>
    <s v="Export"/>
    <s v="South-East Asia"/>
    <s v="Philippines"/>
    <s v="Cebu"/>
    <x v="0"/>
    <x v="0"/>
    <s v="Direct"/>
    <n v="1"/>
    <n v="1"/>
    <n v="6.28"/>
  </r>
  <r>
    <s v="Export"/>
    <s v="South-East Asia"/>
    <s v="Philippines"/>
    <s v="Cebu"/>
    <x v="34"/>
    <x v="2"/>
    <s v="Direct"/>
    <n v="1"/>
    <n v="0"/>
    <n v="50877"/>
  </r>
  <r>
    <s v="Export"/>
    <s v="South-East Asia"/>
    <s v="Philippines"/>
    <s v="Davao"/>
    <x v="39"/>
    <x v="0"/>
    <s v="Direct"/>
    <n v="10"/>
    <n v="10"/>
    <n v="250.24"/>
  </r>
  <r>
    <s v="Export"/>
    <s v="South-East Asia"/>
    <s v="Philippines"/>
    <s v="Davao"/>
    <x v="1"/>
    <x v="0"/>
    <s v="Direct"/>
    <n v="1"/>
    <n v="1"/>
    <n v="0.92"/>
  </r>
  <r>
    <s v="Export"/>
    <s v="South-East Asia"/>
    <s v="Philippines"/>
    <s v="General Santos"/>
    <x v="34"/>
    <x v="0"/>
    <s v="Direct"/>
    <n v="150"/>
    <n v="150"/>
    <n v="4152.7295000000004"/>
  </r>
  <r>
    <s v="Export"/>
    <s v="South-East Asia"/>
    <s v="Philippines"/>
    <s v="Manila"/>
    <x v="42"/>
    <x v="0"/>
    <s v="Direct"/>
    <n v="5"/>
    <n v="10"/>
    <n v="30.82"/>
  </r>
  <r>
    <s v="Export"/>
    <s v="South-East Asia"/>
    <s v="Philippines"/>
    <s v="Manila"/>
    <x v="32"/>
    <x v="0"/>
    <s v="Direct"/>
    <n v="1"/>
    <n v="2"/>
    <n v="4.4024999999999999"/>
  </r>
  <r>
    <s v="Export"/>
    <s v="South-East Asia"/>
    <s v="Philippines"/>
    <s v="Manila"/>
    <x v="15"/>
    <x v="0"/>
    <s v="Direct"/>
    <n v="233"/>
    <n v="466"/>
    <n v="6033.19"/>
  </r>
  <r>
    <s v="Export"/>
    <s v="South-East Asia"/>
    <s v="Malaysia"/>
    <s v="Port Klang"/>
    <x v="79"/>
    <x v="0"/>
    <s v="Direct"/>
    <n v="106"/>
    <n v="106"/>
    <n v="1869.54"/>
  </r>
  <r>
    <s v="Export"/>
    <s v="South-East Asia"/>
    <s v="Malaysia"/>
    <s v="Port Klang"/>
    <x v="15"/>
    <x v="0"/>
    <s v="Direct"/>
    <n v="228"/>
    <n v="450"/>
    <n v="5745.3419999999996"/>
  </r>
  <r>
    <s v="Export"/>
    <s v="South-East Asia"/>
    <s v="Malaysia"/>
    <s v="Port Klang"/>
    <x v="5"/>
    <x v="0"/>
    <s v="Direct"/>
    <n v="120"/>
    <n v="120"/>
    <n v="2330.9699999999998"/>
  </r>
  <r>
    <s v="Export"/>
    <s v="South-East Asia"/>
    <s v="Malaysia"/>
    <s v="Port Klang"/>
    <x v="27"/>
    <x v="0"/>
    <s v="Direct"/>
    <n v="4"/>
    <n v="4"/>
    <n v="35.5261"/>
  </r>
  <r>
    <s v="Export"/>
    <s v="South-East Asia"/>
    <s v="Malaysia"/>
    <s v="Port Klang"/>
    <x v="20"/>
    <x v="0"/>
    <s v="Direct"/>
    <n v="5"/>
    <n v="5"/>
    <n v="100"/>
  </r>
  <r>
    <s v="Export"/>
    <s v="South-East Asia"/>
    <s v="Malaysia"/>
    <s v="Port Klang"/>
    <x v="33"/>
    <x v="0"/>
    <s v="Direct"/>
    <n v="4"/>
    <n v="8"/>
    <n v="96.88"/>
  </r>
  <r>
    <s v="Export"/>
    <s v="South-East Asia"/>
    <s v="Malaysia"/>
    <s v="Port Klang"/>
    <x v="34"/>
    <x v="0"/>
    <s v="Direct"/>
    <n v="80"/>
    <n v="80"/>
    <n v="1995.09"/>
  </r>
  <r>
    <s v="Export"/>
    <s v="South-East Asia"/>
    <s v="Malaysia"/>
    <s v="Sibu"/>
    <x v="8"/>
    <x v="0"/>
    <s v="Direct"/>
    <n v="1"/>
    <n v="2"/>
    <n v="24"/>
  </r>
  <r>
    <s v="Export"/>
    <s v="South-East Asia"/>
    <s v="Malaysia"/>
    <s v="Tanjung Pelapas"/>
    <x v="19"/>
    <x v="0"/>
    <s v="Direct"/>
    <n v="10"/>
    <n v="20"/>
    <n v="222.06"/>
  </r>
  <r>
    <s v="Export"/>
    <s v="South-East Asia"/>
    <s v="Malaysia"/>
    <s v="Tanjung Pelapas"/>
    <x v="7"/>
    <x v="0"/>
    <s v="Direct"/>
    <n v="1"/>
    <n v="2"/>
    <n v="18.282"/>
  </r>
  <r>
    <s v="Export"/>
    <s v="South-East Asia"/>
    <s v="Malaysia"/>
    <s v="Tanjung Pelapas"/>
    <x v="24"/>
    <x v="0"/>
    <s v="Direct"/>
    <n v="4"/>
    <n v="8"/>
    <n v="110.43"/>
  </r>
  <r>
    <s v="Export"/>
    <s v="South-East Asia"/>
    <s v="Malaysia"/>
    <s v="Tanjung Pelapas"/>
    <x v="1"/>
    <x v="0"/>
    <s v="Direct"/>
    <n v="7"/>
    <n v="11"/>
    <n v="93.11"/>
  </r>
  <r>
    <s v="Export"/>
    <s v="South-East Asia"/>
    <s v="Malaysia"/>
    <s v="Tanjung Pelapas"/>
    <x v="15"/>
    <x v="0"/>
    <s v="Direct"/>
    <n v="1"/>
    <n v="2"/>
    <n v="25.53"/>
  </r>
  <r>
    <s v="Export"/>
    <s v="South-East Asia"/>
    <s v="Malaysia"/>
    <s v="Tanjung Pelapas"/>
    <x v="25"/>
    <x v="2"/>
    <s v="Direct"/>
    <n v="3"/>
    <n v="0"/>
    <n v="40604.639999999999"/>
  </r>
  <r>
    <s v="Export"/>
    <s v="South-East Asia"/>
    <s v="Malaysia"/>
    <s v="Tanjung Pelapas"/>
    <x v="25"/>
    <x v="0"/>
    <s v="Direct"/>
    <n v="2"/>
    <n v="2"/>
    <n v="40.853999999999999"/>
  </r>
  <r>
    <s v="Export"/>
    <s v="South-East Asia"/>
    <s v="Malaysia"/>
    <s v="Tanjung Pelapas"/>
    <x v="34"/>
    <x v="0"/>
    <s v="Direct"/>
    <n v="1"/>
    <n v="1"/>
    <n v="29.36"/>
  </r>
  <r>
    <s v="Export"/>
    <s v="South-East Asia"/>
    <s v="Malaysia"/>
    <s v="Westport - Port Klang"/>
    <x v="36"/>
    <x v="0"/>
    <s v="Direct"/>
    <n v="4"/>
    <n v="5"/>
    <n v="10"/>
  </r>
  <r>
    <s v="Export"/>
    <s v="South-East Asia"/>
    <s v="Malaysia"/>
    <s v="Westport - Port Klang"/>
    <x v="55"/>
    <x v="0"/>
    <s v="Direct"/>
    <n v="33"/>
    <n v="66"/>
    <n v="796.09889999999996"/>
  </r>
  <r>
    <s v="Export"/>
    <s v="South-East Asia"/>
    <s v="Philippines"/>
    <s v="Cebu"/>
    <x v="29"/>
    <x v="0"/>
    <s v="Direct"/>
    <n v="71"/>
    <n v="71"/>
    <n v="1728.03"/>
  </r>
  <r>
    <s v="Export"/>
    <s v="South-East Asia"/>
    <s v="Philippines"/>
    <s v="Cebu"/>
    <x v="39"/>
    <x v="0"/>
    <s v="Direct"/>
    <n v="52"/>
    <n v="52"/>
    <n v="1444.85"/>
  </r>
  <r>
    <s v="Export"/>
    <s v="South-East Asia"/>
    <s v="Philippines"/>
    <s v="Cebu"/>
    <x v="45"/>
    <x v="0"/>
    <s v="Direct"/>
    <n v="4"/>
    <n v="8"/>
    <n v="74.965400000000002"/>
  </r>
  <r>
    <s v="Export"/>
    <s v="South-East Asia"/>
    <s v="Philippines"/>
    <s v="Cebu"/>
    <x v="8"/>
    <x v="0"/>
    <s v="Direct"/>
    <n v="8"/>
    <n v="14"/>
    <n v="115.738"/>
  </r>
  <r>
    <s v="Export"/>
    <s v="South-East Asia"/>
    <s v="Philippines"/>
    <s v="Cebu"/>
    <x v="51"/>
    <x v="0"/>
    <s v="Direct"/>
    <n v="12"/>
    <n v="12"/>
    <n v="246.7"/>
  </r>
  <r>
    <s v="Export"/>
    <s v="South-East Asia"/>
    <s v="Philippines"/>
    <s v="Cebu"/>
    <x v="2"/>
    <x v="0"/>
    <s v="Direct"/>
    <n v="2"/>
    <n v="4"/>
    <n v="21.46"/>
  </r>
  <r>
    <s v="Export"/>
    <s v="South-East Asia"/>
    <s v="Philippines"/>
    <s v="Davao"/>
    <x v="29"/>
    <x v="0"/>
    <s v="Direct"/>
    <n v="10"/>
    <n v="10"/>
    <n v="245.84"/>
  </r>
  <r>
    <s v="Export"/>
    <s v="South-East Asia"/>
    <s v="Philippines"/>
    <s v="Davao"/>
    <x v="9"/>
    <x v="0"/>
    <s v="Direct"/>
    <n v="1"/>
    <n v="1"/>
    <n v="0.61499999999999999"/>
  </r>
  <r>
    <s v="Export"/>
    <s v="South-East Asia"/>
    <s v="Philippines"/>
    <s v="Davao"/>
    <x v="11"/>
    <x v="0"/>
    <s v="Direct"/>
    <n v="2"/>
    <n v="4"/>
    <n v="24.04"/>
  </r>
  <r>
    <s v="Export"/>
    <s v="South-East Asia"/>
    <s v="Philippines"/>
    <s v="Davao"/>
    <x v="8"/>
    <x v="0"/>
    <s v="Direct"/>
    <n v="1"/>
    <n v="1"/>
    <n v="6.8479999999999999"/>
  </r>
  <r>
    <s v="Export"/>
    <s v="South-East Asia"/>
    <s v="Philippines"/>
    <s v="Manila"/>
    <x v="89"/>
    <x v="0"/>
    <s v="Direct"/>
    <n v="2"/>
    <n v="2"/>
    <n v="41.853999999999999"/>
  </r>
  <r>
    <s v="Export"/>
    <s v="South-East Asia"/>
    <s v="Philippines"/>
    <s v="Manila"/>
    <x v="10"/>
    <x v="0"/>
    <s v="Direct"/>
    <n v="1"/>
    <n v="2"/>
    <n v="6.06"/>
  </r>
  <r>
    <s v="Export"/>
    <s v="South-East Asia"/>
    <s v="Philippines"/>
    <s v="Manila"/>
    <x v="29"/>
    <x v="0"/>
    <s v="Direct"/>
    <n v="24"/>
    <n v="24"/>
    <n v="598.34"/>
  </r>
  <r>
    <s v="Export"/>
    <s v="South-East Asia"/>
    <s v="Philippines"/>
    <s v="Manila"/>
    <x v="36"/>
    <x v="0"/>
    <s v="Direct"/>
    <n v="3"/>
    <n v="3"/>
    <n v="6"/>
  </r>
  <r>
    <s v="Export"/>
    <s v="South-East Asia"/>
    <s v="Philippines"/>
    <s v="Manila"/>
    <x v="66"/>
    <x v="0"/>
    <s v="Direct"/>
    <n v="3"/>
    <n v="3"/>
    <n v="65.599999999999994"/>
  </r>
  <r>
    <s v="Export"/>
    <s v="South-East Asia"/>
    <s v="Philippines"/>
    <s v="Manila"/>
    <x v="39"/>
    <x v="0"/>
    <s v="Direct"/>
    <n v="15"/>
    <n v="15"/>
    <n v="418.94"/>
  </r>
  <r>
    <s v="Export"/>
    <s v="South-East Asia"/>
    <s v="Philippines"/>
    <s v="Manila"/>
    <x v="8"/>
    <x v="0"/>
    <s v="Direct"/>
    <n v="1"/>
    <n v="1"/>
    <n v="2.88"/>
  </r>
  <r>
    <s v="Export"/>
    <s v="South-East Asia"/>
    <s v="Philippines"/>
    <s v="Manila"/>
    <x v="90"/>
    <x v="0"/>
    <s v="Direct"/>
    <n v="1"/>
    <n v="1"/>
    <n v="0.5"/>
  </r>
  <r>
    <s v="Export"/>
    <s v="South-East Asia"/>
    <s v="Philippines"/>
    <s v="Manila"/>
    <x v="51"/>
    <x v="0"/>
    <s v="Direct"/>
    <n v="231"/>
    <n v="231"/>
    <n v="4642.5830999999998"/>
  </r>
  <r>
    <s v="Export"/>
    <s v="South-East Asia"/>
    <s v="Philippines"/>
    <s v="Manila North Harbour"/>
    <x v="0"/>
    <x v="0"/>
    <s v="Direct"/>
    <n v="1"/>
    <n v="2"/>
    <n v="20"/>
  </r>
  <r>
    <s v="Export"/>
    <s v="South-East Asia"/>
    <s v="Philippines"/>
    <s v="Manila North Harbour"/>
    <x v="51"/>
    <x v="0"/>
    <s v="Direct"/>
    <n v="16"/>
    <n v="16"/>
    <n v="328.28"/>
  </r>
  <r>
    <s v="Export"/>
    <s v="South-East Asia"/>
    <s v="Philippines"/>
    <s v="Mariveles"/>
    <x v="79"/>
    <x v="2"/>
    <s v="Direct"/>
    <n v="2"/>
    <n v="0"/>
    <n v="27000"/>
  </r>
  <r>
    <s v="Export"/>
    <s v="South-East Asia"/>
    <s v="Singapore"/>
    <s v="Singapore"/>
    <x v="85"/>
    <x v="0"/>
    <s v="Direct"/>
    <n v="2"/>
    <n v="3"/>
    <n v="24.934999999999999"/>
  </r>
  <r>
    <s v="Export"/>
    <s v="South-East Asia"/>
    <s v="Singapore"/>
    <s v="Singapore"/>
    <x v="72"/>
    <x v="0"/>
    <s v="Direct"/>
    <n v="1"/>
    <n v="1"/>
    <n v="11.664999999999999"/>
  </r>
  <r>
    <s v="Export"/>
    <s v="South-East Asia"/>
    <s v="Singapore"/>
    <s v="Singapore"/>
    <x v="78"/>
    <x v="0"/>
    <s v="Direct"/>
    <n v="2"/>
    <n v="4"/>
    <n v="18.829999999999998"/>
  </r>
  <r>
    <s v="Export"/>
    <s v="South-East Asia"/>
    <s v="Singapore"/>
    <s v="Singapore"/>
    <x v="62"/>
    <x v="1"/>
    <s v="Direct"/>
    <n v="9"/>
    <n v="0"/>
    <n v="1.8049999999999999"/>
  </r>
  <r>
    <s v="Export"/>
    <s v="South-East Asia"/>
    <s v="Singapore"/>
    <s v="Singapore"/>
    <x v="66"/>
    <x v="2"/>
    <s v="Direct"/>
    <n v="3"/>
    <n v="0"/>
    <n v="2400.3389999999999"/>
  </r>
  <r>
    <s v="Export"/>
    <s v="South-East Asia"/>
    <s v="Singapore"/>
    <s v="Singapore"/>
    <x v="23"/>
    <x v="0"/>
    <s v="Direct"/>
    <n v="97"/>
    <n v="114"/>
    <n v="1559.9336000000001"/>
  </r>
  <r>
    <s v="Export"/>
    <s v="South-East Asia"/>
    <s v="Singapore"/>
    <s v="Singapore"/>
    <x v="32"/>
    <x v="0"/>
    <s v="Direct"/>
    <n v="3"/>
    <n v="4"/>
    <n v="9.3089999999999993"/>
  </r>
  <r>
    <s v="Export"/>
    <s v="South-East Asia"/>
    <s v="Singapore"/>
    <s v="Singapore"/>
    <x v="58"/>
    <x v="1"/>
    <s v="Transhipment"/>
    <n v="66"/>
    <n v="0"/>
    <n v="168.71799999999999"/>
  </r>
  <r>
    <s v="Export"/>
    <s v="South-East Asia"/>
    <s v="Singapore"/>
    <s v="Singapore"/>
    <x v="9"/>
    <x v="1"/>
    <s v="Direct"/>
    <n v="49"/>
    <n v="0"/>
    <n v="179.852"/>
  </r>
  <r>
    <s v="Export"/>
    <s v="South-East Asia"/>
    <s v="Singapore"/>
    <s v="Singapore"/>
    <x v="9"/>
    <x v="0"/>
    <s v="Direct"/>
    <n v="49"/>
    <n v="79"/>
    <n v="598.51679999999999"/>
  </r>
  <r>
    <s v="Export"/>
    <s v="South-East Asia"/>
    <s v="Singapore"/>
    <s v="Singapore"/>
    <x v="49"/>
    <x v="0"/>
    <s v="Direct"/>
    <n v="1"/>
    <n v="1"/>
    <n v="14.766999999999999"/>
  </r>
  <r>
    <s v="Export"/>
    <s v="South-East Asia"/>
    <s v="Singapore"/>
    <s v="Singapore"/>
    <x v="60"/>
    <x v="0"/>
    <s v="Direct"/>
    <n v="1"/>
    <n v="2"/>
    <n v="18.602"/>
  </r>
  <r>
    <s v="Export"/>
    <s v="South-East Asia"/>
    <s v="Singapore"/>
    <s v="Singapore"/>
    <x v="65"/>
    <x v="0"/>
    <s v="Direct"/>
    <n v="2"/>
    <n v="3"/>
    <n v="20.581"/>
  </r>
  <r>
    <s v="Export"/>
    <s v="South-East Asia"/>
    <s v="Singapore"/>
    <s v="Singapore"/>
    <x v="45"/>
    <x v="0"/>
    <s v="Direct"/>
    <n v="112"/>
    <n v="117"/>
    <n v="2826.2966999999999"/>
  </r>
  <r>
    <s v="Export"/>
    <s v="South-East Asia"/>
    <s v="Singapore"/>
    <s v="Singapore"/>
    <x v="37"/>
    <x v="0"/>
    <s v="Direct"/>
    <n v="6"/>
    <n v="11"/>
    <n v="121.393"/>
  </r>
  <r>
    <s v="Export"/>
    <s v="South-East Asia"/>
    <s v="Singapore"/>
    <s v="Singapore"/>
    <x v="0"/>
    <x v="0"/>
    <s v="Direct"/>
    <n v="70"/>
    <n v="93"/>
    <n v="502.29539999999997"/>
  </r>
  <r>
    <s v="Export"/>
    <s v="South-East Asia"/>
    <s v="Singapore"/>
    <s v="Singapore"/>
    <x v="13"/>
    <x v="0"/>
    <s v="Direct"/>
    <n v="12"/>
    <n v="22"/>
    <n v="61.298999999999999"/>
  </r>
  <r>
    <s v="Export"/>
    <s v="South-East Asia"/>
    <s v="Singapore"/>
    <s v="Singapore"/>
    <x v="14"/>
    <x v="0"/>
    <s v="Direct"/>
    <n v="8"/>
    <n v="12"/>
    <n v="97.508099999999999"/>
  </r>
  <r>
    <s v="Export"/>
    <s v="South-East Asia"/>
    <s v="Singapore"/>
    <s v="Singapore"/>
    <x v="18"/>
    <x v="0"/>
    <s v="Direct"/>
    <n v="107"/>
    <n v="118"/>
    <n v="2256.0219999999999"/>
  </r>
  <r>
    <s v="Export"/>
    <s v="South-East Asia"/>
    <s v="Singapore"/>
    <s v="Singapore"/>
    <x v="38"/>
    <x v="0"/>
    <s v="Direct"/>
    <n v="2"/>
    <n v="2"/>
    <n v="50.2"/>
  </r>
  <r>
    <s v="Export"/>
    <s v="South-East Asia"/>
    <s v="Philippines"/>
    <s v="Manila"/>
    <x v="2"/>
    <x v="0"/>
    <s v="Direct"/>
    <n v="6"/>
    <n v="7"/>
    <n v="69.652000000000001"/>
  </r>
  <r>
    <s v="Export"/>
    <s v="South-East Asia"/>
    <s v="Philippines"/>
    <s v="Manila"/>
    <x v="34"/>
    <x v="0"/>
    <s v="Direct"/>
    <n v="245"/>
    <n v="245"/>
    <n v="6386.0410000000002"/>
  </r>
  <r>
    <s v="Export"/>
    <s v="South-East Asia"/>
    <s v="Philippines"/>
    <s v="Manila North Harbour"/>
    <x v="29"/>
    <x v="0"/>
    <s v="Direct"/>
    <n v="2"/>
    <n v="2"/>
    <n v="40"/>
  </r>
  <r>
    <s v="Export"/>
    <s v="South-East Asia"/>
    <s v="Philippines"/>
    <s v="Manila North Harbour"/>
    <x v="23"/>
    <x v="0"/>
    <s v="Direct"/>
    <n v="5"/>
    <n v="7"/>
    <n v="103.49720000000001"/>
  </r>
  <r>
    <s v="Export"/>
    <s v="South-East Asia"/>
    <s v="Philippines"/>
    <s v="Subic Bay"/>
    <x v="34"/>
    <x v="2"/>
    <s v="Direct"/>
    <n v="5"/>
    <n v="0"/>
    <n v="221886.52"/>
  </r>
  <r>
    <s v="Export"/>
    <s v="South-East Asia"/>
    <s v="Singapore"/>
    <s v="Singapore"/>
    <x v="10"/>
    <x v="0"/>
    <s v="Direct"/>
    <n v="2"/>
    <n v="2"/>
    <n v="14.657"/>
  </r>
  <r>
    <s v="Export"/>
    <s v="South-East Asia"/>
    <s v="Singapore"/>
    <s v="Singapore"/>
    <x v="7"/>
    <x v="0"/>
    <s v="Direct"/>
    <n v="177"/>
    <n v="197"/>
    <n v="2954.422"/>
  </r>
  <r>
    <s v="Export"/>
    <s v="South-East Asia"/>
    <s v="Singapore"/>
    <s v="Singapore"/>
    <x v="24"/>
    <x v="0"/>
    <s v="Direct"/>
    <n v="515"/>
    <n v="880"/>
    <n v="12045.247300000001"/>
  </r>
  <r>
    <s v="Export"/>
    <s v="South-East Asia"/>
    <s v="Singapore"/>
    <s v="Singapore"/>
    <x v="58"/>
    <x v="0"/>
    <s v="Transhipment"/>
    <n v="2"/>
    <n v="2"/>
    <n v="45.411000000000001"/>
  </r>
  <r>
    <s v="Export"/>
    <s v="South-East Asia"/>
    <s v="Singapore"/>
    <s v="Singapore"/>
    <x v="16"/>
    <x v="0"/>
    <s v="Direct"/>
    <n v="8"/>
    <n v="11"/>
    <n v="138.3784"/>
  </r>
  <r>
    <s v="Export"/>
    <s v="South-East Asia"/>
    <s v="Singapore"/>
    <s v="Singapore"/>
    <x v="1"/>
    <x v="1"/>
    <s v="Transhipment"/>
    <n v="1"/>
    <n v="0"/>
    <n v="16.510999999999999"/>
  </r>
  <r>
    <s v="Export"/>
    <s v="South-East Asia"/>
    <s v="Singapore"/>
    <s v="Singapore"/>
    <x v="11"/>
    <x v="0"/>
    <s v="Direct"/>
    <n v="13"/>
    <n v="16"/>
    <n v="93.251000000000005"/>
  </r>
  <r>
    <s v="Export"/>
    <s v="South-East Asia"/>
    <s v="Singapore"/>
    <s v="Singapore"/>
    <x v="27"/>
    <x v="0"/>
    <s v="Direct"/>
    <n v="15"/>
    <n v="16"/>
    <n v="133.55340000000001"/>
  </r>
  <r>
    <s v="Export"/>
    <s v="South-East Asia"/>
    <s v="Singapore"/>
    <s v="Singapore"/>
    <x v="8"/>
    <x v="1"/>
    <s v="Direct"/>
    <n v="80"/>
    <n v="0"/>
    <n v="446.8"/>
  </r>
  <r>
    <s v="Export"/>
    <s v="South-East Asia"/>
    <s v="Singapore"/>
    <s v="Singapore"/>
    <x v="8"/>
    <x v="0"/>
    <s v="Direct"/>
    <n v="16"/>
    <n v="23"/>
    <n v="181.0925"/>
  </r>
  <r>
    <s v="Export"/>
    <s v="South-East Asia"/>
    <s v="Singapore"/>
    <s v="Singapore"/>
    <x v="25"/>
    <x v="0"/>
    <s v="Direct"/>
    <n v="18"/>
    <n v="18"/>
    <n v="362.38080000000002"/>
  </r>
  <r>
    <s v="Export"/>
    <s v="South-East Asia"/>
    <s v="Singapore"/>
    <s v="Singapore"/>
    <x v="20"/>
    <x v="0"/>
    <s v="Direct"/>
    <n v="6"/>
    <n v="9"/>
    <n v="71.277000000000001"/>
  </r>
  <r>
    <s v="Export"/>
    <s v="South-East Asia"/>
    <s v="Singapore"/>
    <s v="Singapore"/>
    <x v="91"/>
    <x v="0"/>
    <s v="Direct"/>
    <n v="2"/>
    <n v="2"/>
    <n v="16.245999999999999"/>
  </r>
  <r>
    <s v="Export"/>
    <s v="South-East Asia"/>
    <s v="Singapore"/>
    <s v="Singapore"/>
    <x v="2"/>
    <x v="0"/>
    <s v="Transhipment"/>
    <n v="1"/>
    <n v="1"/>
    <n v="9.2690000000000001"/>
  </r>
  <r>
    <s v="Export"/>
    <s v="South-East Asia"/>
    <s v="Singapore"/>
    <s v="Singapore"/>
    <x v="6"/>
    <x v="1"/>
    <s v="Direct"/>
    <n v="39"/>
    <n v="0"/>
    <n v="1119.558"/>
  </r>
  <r>
    <s v="Export"/>
    <s v="South-East Asia"/>
    <s v="Thailand"/>
    <s v="Bangkok"/>
    <x v="75"/>
    <x v="0"/>
    <s v="Direct"/>
    <n v="9"/>
    <n v="16"/>
    <n v="192.1635"/>
  </r>
  <r>
    <s v="Export"/>
    <s v="South-East Asia"/>
    <s v="Thailand"/>
    <s v="Bangkok"/>
    <x v="58"/>
    <x v="0"/>
    <s v="Direct"/>
    <n v="1"/>
    <n v="2"/>
    <n v="2.59"/>
  </r>
  <r>
    <s v="Export"/>
    <s v="South-East Asia"/>
    <s v="Thailand"/>
    <s v="Bangkok"/>
    <x v="16"/>
    <x v="0"/>
    <s v="Direct"/>
    <n v="1"/>
    <n v="1"/>
    <n v="12.183999999999999"/>
  </r>
  <r>
    <s v="Export"/>
    <s v="South-East Asia"/>
    <s v="Thailand"/>
    <s v="Bangkok"/>
    <x v="50"/>
    <x v="0"/>
    <s v="Direct"/>
    <n v="1"/>
    <n v="1"/>
    <n v="14.05"/>
  </r>
  <r>
    <s v="Export"/>
    <s v="South-East Asia"/>
    <s v="Thailand"/>
    <s v="Bangkok"/>
    <x v="37"/>
    <x v="0"/>
    <s v="Direct"/>
    <n v="29"/>
    <n v="35"/>
    <n v="586.39499999999998"/>
  </r>
  <r>
    <s v="Export"/>
    <s v="South-East Asia"/>
    <s v="Thailand"/>
    <s v="Bangkok"/>
    <x v="25"/>
    <x v="0"/>
    <s v="Direct"/>
    <n v="6"/>
    <n v="6"/>
    <n v="128.34800000000001"/>
  </r>
  <r>
    <s v="Export"/>
    <s v="South-East Asia"/>
    <s v="Thailand"/>
    <s v="Bangkok"/>
    <x v="55"/>
    <x v="0"/>
    <s v="Direct"/>
    <n v="423"/>
    <n v="846"/>
    <n v="10034.299999999999"/>
  </r>
  <r>
    <s v="Export"/>
    <s v="South-East Asia"/>
    <s v="Thailand"/>
    <s v="Bangkok Modern Terminals"/>
    <x v="15"/>
    <x v="0"/>
    <s v="Direct"/>
    <n v="12"/>
    <n v="12"/>
    <n v="279.60000000000002"/>
  </r>
  <r>
    <s v="Export"/>
    <s v="South-East Asia"/>
    <s v="Thailand"/>
    <s v="Bangkok Modern Terminals"/>
    <x v="34"/>
    <x v="0"/>
    <s v="Direct"/>
    <n v="107"/>
    <n v="107"/>
    <n v="2718.2602999999999"/>
  </r>
  <r>
    <s v="Export"/>
    <s v="South-East Asia"/>
    <s v="Thailand"/>
    <s v="Koh Sichang"/>
    <x v="29"/>
    <x v="2"/>
    <s v="Direct"/>
    <n v="2"/>
    <n v="0"/>
    <n v="122030.44"/>
  </r>
  <r>
    <s v="Export"/>
    <s v="South-East Asia"/>
    <s v="Malaysia"/>
    <s v="Penang"/>
    <x v="51"/>
    <x v="0"/>
    <s v="Direct"/>
    <n v="3"/>
    <n v="3"/>
    <n v="51.22"/>
  </r>
  <r>
    <s v="Export"/>
    <s v="South-East Asia"/>
    <s v="Malaysia"/>
    <s v="Port Klang"/>
    <x v="10"/>
    <x v="0"/>
    <s v="Direct"/>
    <n v="123"/>
    <n v="246"/>
    <n v="2592.86"/>
  </r>
  <r>
    <s v="Export"/>
    <s v="South-East Asia"/>
    <s v="Malaysia"/>
    <s v="Port Klang"/>
    <x v="62"/>
    <x v="0"/>
    <s v="Direct"/>
    <n v="6"/>
    <n v="9"/>
    <n v="67.691999999999993"/>
  </r>
  <r>
    <s v="Export"/>
    <s v="South-East Asia"/>
    <s v="Malaysia"/>
    <s v="Port Klang"/>
    <x v="36"/>
    <x v="0"/>
    <s v="Direct"/>
    <n v="1361"/>
    <n v="2461"/>
    <n v="4941.5450000000001"/>
  </r>
  <r>
    <s v="Export"/>
    <s v="South-East Asia"/>
    <s v="Malaysia"/>
    <s v="Port Klang"/>
    <x v="9"/>
    <x v="0"/>
    <s v="Direct"/>
    <n v="18"/>
    <n v="27"/>
    <n v="241.99799999999999"/>
  </r>
  <r>
    <s v="Export"/>
    <s v="South-East Asia"/>
    <s v="Malaysia"/>
    <s v="Port Klang"/>
    <x v="11"/>
    <x v="0"/>
    <s v="Direct"/>
    <n v="1"/>
    <n v="1"/>
    <n v="18.420000000000002"/>
  </r>
  <r>
    <s v="Export"/>
    <s v="South-East Asia"/>
    <s v="Malaysia"/>
    <s v="Port Klang"/>
    <x v="12"/>
    <x v="0"/>
    <s v="Direct"/>
    <n v="17"/>
    <n v="31"/>
    <n v="82.521000000000001"/>
  </r>
  <r>
    <s v="Export"/>
    <s v="South-East Asia"/>
    <s v="Malaysia"/>
    <s v="Port Klang"/>
    <x v="18"/>
    <x v="0"/>
    <s v="Direct"/>
    <n v="265"/>
    <n v="372"/>
    <n v="6120.88"/>
  </r>
  <r>
    <s v="Export"/>
    <s v="South-East Asia"/>
    <s v="Malaysia"/>
    <s v="Port Klang"/>
    <x v="38"/>
    <x v="0"/>
    <s v="Direct"/>
    <n v="61"/>
    <n v="61"/>
    <n v="1517.49"/>
  </r>
  <r>
    <s v="Export"/>
    <s v="South-East Asia"/>
    <s v="Malaysia"/>
    <s v="Port Klang"/>
    <x v="51"/>
    <x v="0"/>
    <s v="Direct"/>
    <n v="100"/>
    <n v="100"/>
    <n v="2066.636"/>
  </r>
  <r>
    <s v="Export"/>
    <s v="South-East Asia"/>
    <s v="Malaysia"/>
    <s v="Port Klang"/>
    <x v="6"/>
    <x v="1"/>
    <s v="Direct"/>
    <n v="3"/>
    <n v="0"/>
    <n v="68.058999999999997"/>
  </r>
  <r>
    <s v="Export"/>
    <s v="South-East Asia"/>
    <s v="Malaysia"/>
    <s v="Port Klang"/>
    <x v="34"/>
    <x v="2"/>
    <s v="Direct"/>
    <n v="5"/>
    <n v="0"/>
    <n v="25500"/>
  </r>
  <r>
    <s v="Export"/>
    <s v="South-East Asia"/>
    <s v="Malaysia"/>
    <s v="Sibu"/>
    <x v="24"/>
    <x v="0"/>
    <s v="Direct"/>
    <n v="7"/>
    <n v="12"/>
    <n v="163.04599999999999"/>
  </r>
  <r>
    <s v="Export"/>
    <s v="South-East Asia"/>
    <s v="Malaysia"/>
    <s v="Tanjung Pelapas"/>
    <x v="29"/>
    <x v="0"/>
    <s v="Direct"/>
    <n v="7"/>
    <n v="7"/>
    <n v="154.1799"/>
  </r>
  <r>
    <s v="Export"/>
    <s v="South-East Asia"/>
    <s v="Malaysia"/>
    <s v="Tanjung Pelapas"/>
    <x v="36"/>
    <x v="0"/>
    <s v="Direct"/>
    <n v="2772"/>
    <n v="5485"/>
    <n v="10969.46"/>
  </r>
  <r>
    <s v="Export"/>
    <s v="South-East Asia"/>
    <s v="Malaysia"/>
    <s v="Tanjung Pelapas"/>
    <x v="39"/>
    <x v="0"/>
    <s v="Direct"/>
    <n v="1"/>
    <n v="1"/>
    <n v="20"/>
  </r>
  <r>
    <s v="Export"/>
    <s v="South-East Asia"/>
    <s v="Malaysia"/>
    <s v="Tanjung Pelapas"/>
    <x v="9"/>
    <x v="0"/>
    <s v="Direct"/>
    <n v="8"/>
    <n v="15"/>
    <n v="153.23599999999999"/>
  </r>
  <r>
    <s v="Export"/>
    <s v="South-East Asia"/>
    <s v="Malaysia"/>
    <s v="Tanjung Pelapas"/>
    <x v="51"/>
    <x v="0"/>
    <s v="Direct"/>
    <n v="10"/>
    <n v="10"/>
    <n v="206.76"/>
  </r>
  <r>
    <s v="Export"/>
    <s v="South-East Asia"/>
    <s v="Malaysia"/>
    <s v="Tanjung Pelapas"/>
    <x v="17"/>
    <x v="0"/>
    <s v="Direct"/>
    <n v="21"/>
    <n v="42"/>
    <n v="344.64100000000002"/>
  </r>
  <r>
    <s v="Export"/>
    <s v="South-East Asia"/>
    <s v="Malaysia"/>
    <s v="Westport - Port Klang"/>
    <x v="27"/>
    <x v="0"/>
    <s v="Direct"/>
    <n v="1"/>
    <n v="1"/>
    <n v="4.681"/>
  </r>
  <r>
    <s v="Export"/>
    <s v="South-East Asia"/>
    <s v="Philippines"/>
    <s v="Cagayan De Oro"/>
    <x v="47"/>
    <x v="2"/>
    <s v="Direct"/>
    <n v="2"/>
    <n v="0"/>
    <n v="476.12"/>
  </r>
  <r>
    <s v="Export"/>
    <s v="South-East Asia"/>
    <s v="Philippines"/>
    <s v="Cebu"/>
    <x v="24"/>
    <x v="0"/>
    <s v="Direct"/>
    <n v="21"/>
    <n v="21"/>
    <n v="595.9"/>
  </r>
  <r>
    <s v="Export"/>
    <s v="South-East Asia"/>
    <s v="Philippines"/>
    <s v="Cebu"/>
    <x v="1"/>
    <x v="0"/>
    <s v="Direct"/>
    <n v="15"/>
    <n v="30"/>
    <n v="130.80000000000001"/>
  </r>
  <r>
    <s v="Export"/>
    <s v="South-East Asia"/>
    <s v="Philippines"/>
    <s v="Cebu"/>
    <x v="50"/>
    <x v="0"/>
    <s v="Direct"/>
    <n v="32"/>
    <n v="32"/>
    <n v="668.23"/>
  </r>
  <r>
    <s v="Export"/>
    <s v="South-East Asia"/>
    <s v="Philippines"/>
    <s v="Cebu"/>
    <x v="5"/>
    <x v="0"/>
    <s v="Direct"/>
    <n v="2"/>
    <n v="2"/>
    <n v="52.26"/>
  </r>
  <r>
    <s v="Export"/>
    <s v="South-East Asia"/>
    <s v="Philippines"/>
    <s v="Davao"/>
    <x v="63"/>
    <x v="0"/>
    <s v="Direct"/>
    <n v="2"/>
    <n v="2"/>
    <n v="42.109200000000001"/>
  </r>
  <r>
    <s v="Export"/>
    <s v="South-East Asia"/>
    <s v="Philippines"/>
    <s v="Davao"/>
    <x v="34"/>
    <x v="0"/>
    <s v="Direct"/>
    <n v="171"/>
    <n v="171"/>
    <n v="4549.8249999999998"/>
  </r>
  <r>
    <s v="Export"/>
    <s v="South-East Asia"/>
    <s v="Philippines"/>
    <s v="Manila"/>
    <x v="78"/>
    <x v="0"/>
    <s v="Direct"/>
    <n v="2"/>
    <n v="2"/>
    <n v="8.5500000000000007"/>
  </r>
  <r>
    <s v="Export"/>
    <s v="South-East Asia"/>
    <s v="Philippines"/>
    <s v="Manila"/>
    <x v="30"/>
    <x v="0"/>
    <s v="Direct"/>
    <n v="1"/>
    <n v="1"/>
    <n v="30"/>
  </r>
  <r>
    <s v="Export"/>
    <s v="South-East Asia"/>
    <s v="Philippines"/>
    <s v="Manila"/>
    <x v="23"/>
    <x v="0"/>
    <s v="Direct"/>
    <n v="52"/>
    <n v="85"/>
    <n v="1140.3125"/>
  </r>
  <r>
    <s v="Export"/>
    <s v="South-East Asia"/>
    <s v="Philippines"/>
    <s v="Manila"/>
    <x v="1"/>
    <x v="0"/>
    <s v="Direct"/>
    <n v="28"/>
    <n v="36"/>
    <n v="424.21820000000002"/>
  </r>
  <r>
    <s v="Export"/>
    <s v="South-East Asia"/>
    <s v="Thailand"/>
    <s v="Laem Chabang"/>
    <x v="29"/>
    <x v="0"/>
    <s v="Direct"/>
    <n v="11"/>
    <n v="11"/>
    <n v="257.97000000000003"/>
  </r>
  <r>
    <s v="Export"/>
    <s v="South-East Asia"/>
    <s v="Thailand"/>
    <s v="Laem Chabang"/>
    <x v="23"/>
    <x v="0"/>
    <s v="Direct"/>
    <n v="1"/>
    <n v="1"/>
    <n v="17.8569"/>
  </r>
  <r>
    <s v="Export"/>
    <s v="South-East Asia"/>
    <s v="Thailand"/>
    <s v="Laem Chabang"/>
    <x v="39"/>
    <x v="0"/>
    <s v="Direct"/>
    <n v="2"/>
    <n v="2"/>
    <n v="39.229999999999997"/>
  </r>
  <r>
    <s v="Export"/>
    <s v="South-East Asia"/>
    <s v="Thailand"/>
    <s v="Laem Chabang"/>
    <x v="1"/>
    <x v="0"/>
    <s v="Direct"/>
    <n v="40"/>
    <n v="69"/>
    <n v="476.66550000000001"/>
  </r>
  <r>
    <s v="Export"/>
    <s v="South-East Asia"/>
    <s v="Thailand"/>
    <s v="Lat Krabang"/>
    <x v="22"/>
    <x v="0"/>
    <s v="Direct"/>
    <n v="43"/>
    <n v="43"/>
    <n v="948.23"/>
  </r>
  <r>
    <s v="Export"/>
    <s v="South-East Asia"/>
    <s v="Thailand"/>
    <s v="Lat Krabang"/>
    <x v="55"/>
    <x v="0"/>
    <s v="Direct"/>
    <n v="49"/>
    <n v="98"/>
    <n v="1129.83"/>
  </r>
  <r>
    <s v="Export"/>
    <s v="South-East Asia"/>
    <s v="Thailand"/>
    <s v="Pat Bangkok"/>
    <x v="0"/>
    <x v="0"/>
    <s v="Direct"/>
    <n v="1"/>
    <n v="1"/>
    <n v="5.65"/>
  </r>
  <r>
    <s v="Export"/>
    <s v="South-East Asia"/>
    <s v="Thailand"/>
    <s v="Siam Bangkok Port"/>
    <x v="22"/>
    <x v="0"/>
    <s v="Direct"/>
    <n v="22"/>
    <n v="22"/>
    <n v="504.02499999999998"/>
  </r>
  <r>
    <s v="Export"/>
    <s v="South-East Asia"/>
    <s v="Thailand"/>
    <s v="Siam Bangkok Port"/>
    <x v="53"/>
    <x v="0"/>
    <s v="Direct"/>
    <n v="8"/>
    <n v="8"/>
    <n v="161.94"/>
  </r>
  <r>
    <s v="Export"/>
    <s v="South-East Asia"/>
    <s v="Thailand"/>
    <s v="Sriracha"/>
    <x v="40"/>
    <x v="2"/>
    <s v="Direct"/>
    <n v="1"/>
    <n v="0"/>
    <n v="6300"/>
  </r>
  <r>
    <s v="Export"/>
    <s v="South-East Asia"/>
    <s v="Thailand"/>
    <s v="Thai Prosperity Terminal"/>
    <x v="55"/>
    <x v="0"/>
    <s v="Direct"/>
    <n v="21"/>
    <n v="42"/>
    <n v="530.22"/>
  </r>
  <r>
    <s v="Export"/>
    <s v="South-East Asia"/>
    <s v="Vietnam"/>
    <s v="Cai Mep"/>
    <x v="34"/>
    <x v="2"/>
    <s v="Direct"/>
    <n v="3"/>
    <n v="0"/>
    <n v="6050"/>
  </r>
  <r>
    <s v="Export"/>
    <s v="South-East Asia"/>
    <s v="Vietnam"/>
    <s v="Cai Mep"/>
    <x v="34"/>
    <x v="0"/>
    <s v="Direct"/>
    <n v="20"/>
    <n v="20"/>
    <n v="492.48"/>
  </r>
  <r>
    <s v="Export"/>
    <s v="South-East Asia"/>
    <s v="Vietnam"/>
    <s v="Cat Lai"/>
    <x v="63"/>
    <x v="0"/>
    <s v="Direct"/>
    <n v="3"/>
    <n v="3"/>
    <n v="63.373199999999997"/>
  </r>
  <r>
    <s v="Export"/>
    <s v="South-East Asia"/>
    <s v="Vietnam"/>
    <s v="Cat Lai"/>
    <x v="9"/>
    <x v="0"/>
    <s v="Direct"/>
    <n v="3"/>
    <n v="6"/>
    <n v="65.631900000000002"/>
  </r>
  <r>
    <s v="Export"/>
    <s v="South-East Asia"/>
    <s v="Vietnam"/>
    <s v="Cat Lai"/>
    <x v="11"/>
    <x v="0"/>
    <s v="Direct"/>
    <n v="4"/>
    <n v="8"/>
    <n v="31.670100000000001"/>
  </r>
  <r>
    <s v="Export"/>
    <s v="South-East Asia"/>
    <s v="Vietnam"/>
    <s v="Cat Lai"/>
    <x v="21"/>
    <x v="0"/>
    <s v="Direct"/>
    <n v="1"/>
    <n v="1"/>
    <n v="2.3199999999999998"/>
  </r>
  <r>
    <s v="Export"/>
    <s v="South-East Asia"/>
    <s v="Vietnam"/>
    <s v="Da Nang"/>
    <x v="23"/>
    <x v="0"/>
    <s v="Direct"/>
    <n v="1"/>
    <n v="1"/>
    <n v="14.673999999999999"/>
  </r>
  <r>
    <s v="Export"/>
    <s v="South-East Asia"/>
    <s v="Vietnam"/>
    <s v="Da Nang"/>
    <x v="11"/>
    <x v="0"/>
    <s v="Direct"/>
    <n v="1"/>
    <n v="1"/>
    <n v="4.6379999999999999"/>
  </r>
  <r>
    <s v="Export"/>
    <s v="South-East Asia"/>
    <s v="Vietnam"/>
    <s v="Haiphong"/>
    <x v="19"/>
    <x v="0"/>
    <s v="Direct"/>
    <n v="2"/>
    <n v="4"/>
    <n v="31.66"/>
  </r>
  <r>
    <s v="Export"/>
    <s v="South-East Asia"/>
    <s v="Vietnam"/>
    <s v="Haiphong"/>
    <x v="63"/>
    <x v="0"/>
    <s v="Direct"/>
    <n v="4"/>
    <n v="4"/>
    <n v="67.253200000000007"/>
  </r>
  <r>
    <s v="Export"/>
    <s v="South-East Asia"/>
    <s v="Vietnam"/>
    <s v="Haiphong"/>
    <x v="23"/>
    <x v="0"/>
    <s v="Direct"/>
    <n v="6"/>
    <n v="12"/>
    <n v="155.8467"/>
  </r>
  <r>
    <s v="Export"/>
    <s v="South-East Asia"/>
    <s v="Vietnam"/>
    <s v="Haiphong"/>
    <x v="13"/>
    <x v="0"/>
    <s v="Direct"/>
    <n v="1"/>
    <n v="2"/>
    <n v="19.989999999999998"/>
  </r>
  <r>
    <s v="Export"/>
    <s v="South-East Asia"/>
    <s v="Vietnam"/>
    <s v="Haiphong"/>
    <x v="18"/>
    <x v="1"/>
    <s v="Direct"/>
    <n v="1"/>
    <n v="0"/>
    <n v="14196"/>
  </r>
  <r>
    <s v="Export"/>
    <s v="South-East Asia"/>
    <s v="Vietnam"/>
    <s v="Phu My"/>
    <x v="34"/>
    <x v="2"/>
    <s v="Direct"/>
    <n v="2"/>
    <n v="0"/>
    <n v="11000"/>
  </r>
  <r>
    <s v="Export"/>
    <s v="South-East Asia"/>
    <s v="Vietnam"/>
    <s v="Phuoc Long"/>
    <x v="8"/>
    <x v="0"/>
    <s v="Direct"/>
    <n v="1"/>
    <n v="2"/>
    <n v="11.85"/>
  </r>
  <r>
    <s v="Export"/>
    <s v="South-East Asia"/>
    <s v="Vietnam"/>
    <s v="Phuoc Long"/>
    <x v="48"/>
    <x v="0"/>
    <s v="Direct"/>
    <n v="2"/>
    <n v="3"/>
    <n v="21.492000000000001"/>
  </r>
  <r>
    <s v="Export"/>
    <s v="South-East Asia"/>
    <s v="Vietnam"/>
    <s v="Saigon"/>
    <x v="84"/>
    <x v="0"/>
    <s v="Direct"/>
    <n v="1"/>
    <n v="1"/>
    <n v="3.2160000000000002"/>
  </r>
  <r>
    <s v="Export"/>
    <s v="South-East Asia"/>
    <s v="Vietnam"/>
    <s v="Saigon"/>
    <x v="24"/>
    <x v="0"/>
    <s v="Direct"/>
    <n v="24"/>
    <n v="33"/>
    <n v="586.53"/>
  </r>
  <r>
    <s v="Export"/>
    <s v="South-East Asia"/>
    <s v="Vietnam"/>
    <s v="Saigon"/>
    <x v="9"/>
    <x v="0"/>
    <s v="Direct"/>
    <n v="15"/>
    <n v="28"/>
    <n v="303.22199999999998"/>
  </r>
  <r>
    <s v="Export"/>
    <s v="South-East Asia"/>
    <s v="Vietnam"/>
    <s v="Saigon"/>
    <x v="20"/>
    <x v="0"/>
    <s v="Direct"/>
    <n v="6"/>
    <n v="6"/>
    <n v="111.66"/>
  </r>
  <r>
    <s v="Export"/>
    <s v="South-East Asia"/>
    <s v="Vietnam"/>
    <s v="Saigon"/>
    <x v="18"/>
    <x v="0"/>
    <s v="Direct"/>
    <n v="2"/>
    <n v="2"/>
    <n v="41.58"/>
  </r>
  <r>
    <s v="Export"/>
    <s v="South-East Asia"/>
    <s v="Singapore"/>
    <s v="Singapore"/>
    <x v="41"/>
    <x v="0"/>
    <s v="Direct"/>
    <n v="1"/>
    <n v="1"/>
    <n v="8.0846999999999998"/>
  </r>
  <r>
    <s v="Export"/>
    <s v="South-East Asia"/>
    <s v="Singapore"/>
    <s v="Singapore"/>
    <x v="51"/>
    <x v="0"/>
    <s v="Direct"/>
    <n v="66"/>
    <n v="68"/>
    <n v="1357.8924999999999"/>
  </r>
  <r>
    <s v="Export"/>
    <s v="South-East Asia"/>
    <s v="Singapore"/>
    <s v="Singapore"/>
    <x v="2"/>
    <x v="1"/>
    <s v="Direct"/>
    <n v="1"/>
    <n v="0"/>
    <n v="18.716999999999999"/>
  </r>
  <r>
    <s v="Export"/>
    <s v="South-East Asia"/>
    <s v="Singapore"/>
    <s v="Singapore"/>
    <x v="6"/>
    <x v="1"/>
    <s v="Transhipment"/>
    <n v="2"/>
    <n v="0"/>
    <n v="15.603999999999999"/>
  </r>
  <r>
    <s v="Export"/>
    <s v="South-East Asia"/>
    <s v="Singapore"/>
    <s v="Singapore"/>
    <x v="48"/>
    <x v="0"/>
    <s v="Direct"/>
    <n v="54"/>
    <n v="70"/>
    <n v="766.88260000000002"/>
  </r>
  <r>
    <s v="Export"/>
    <s v="South-East Asia"/>
    <s v="Thailand"/>
    <s v="Bangkok"/>
    <x v="7"/>
    <x v="0"/>
    <s v="Direct"/>
    <n v="3"/>
    <n v="3"/>
    <n v="54.36"/>
  </r>
  <r>
    <s v="Export"/>
    <s v="South-East Asia"/>
    <s v="Thailand"/>
    <s v="Bangkok"/>
    <x v="30"/>
    <x v="0"/>
    <s v="Direct"/>
    <n v="22"/>
    <n v="44"/>
    <n v="637.5"/>
  </r>
  <r>
    <s v="Export"/>
    <s v="South-East Asia"/>
    <s v="Thailand"/>
    <s v="Bangkok"/>
    <x v="24"/>
    <x v="0"/>
    <s v="Direct"/>
    <n v="10"/>
    <n v="13"/>
    <n v="181.06800000000001"/>
  </r>
  <r>
    <s v="Export"/>
    <s v="South-East Asia"/>
    <s v="Thailand"/>
    <s v="Bangkok"/>
    <x v="79"/>
    <x v="0"/>
    <s v="Direct"/>
    <n v="95"/>
    <n v="190"/>
    <n v="2337.46"/>
  </r>
  <r>
    <s v="Export"/>
    <s v="South-East Asia"/>
    <s v="Thailand"/>
    <s v="Bangkok"/>
    <x v="15"/>
    <x v="0"/>
    <s v="Direct"/>
    <n v="2"/>
    <n v="2"/>
    <n v="26.44"/>
  </r>
  <r>
    <s v="Export"/>
    <s v="South-East Asia"/>
    <s v="Thailand"/>
    <s v="Bangkok"/>
    <x v="5"/>
    <x v="0"/>
    <s v="Direct"/>
    <n v="14"/>
    <n v="14"/>
    <n v="369.791"/>
  </r>
  <r>
    <s v="Export"/>
    <s v="South-East Asia"/>
    <s v="Thailand"/>
    <s v="Bangkok"/>
    <x v="20"/>
    <x v="0"/>
    <s v="Direct"/>
    <n v="1"/>
    <n v="1"/>
    <n v="27.64"/>
  </r>
  <r>
    <s v="Export"/>
    <s v="South-East Asia"/>
    <s v="Thailand"/>
    <s v="Bangkok"/>
    <x v="33"/>
    <x v="0"/>
    <s v="Direct"/>
    <n v="2"/>
    <n v="3"/>
    <n v="34.185000000000002"/>
  </r>
  <r>
    <s v="Export"/>
    <s v="South-East Asia"/>
    <s v="Thailand"/>
    <s v="Bangkok"/>
    <x v="34"/>
    <x v="0"/>
    <s v="Direct"/>
    <n v="433"/>
    <n v="433"/>
    <n v="11144.07"/>
  </r>
  <r>
    <s v="Export"/>
    <s v="South-East Asia"/>
    <s v="Thailand"/>
    <s v="Bangkok Modern Terminals"/>
    <x v="29"/>
    <x v="0"/>
    <s v="Direct"/>
    <n v="1"/>
    <n v="1"/>
    <n v="1.78E-2"/>
  </r>
  <r>
    <s v="Export"/>
    <s v="South-East Asia"/>
    <s v="Thailand"/>
    <s v="Bangkok Modern Terminals"/>
    <x v="66"/>
    <x v="0"/>
    <s v="Direct"/>
    <n v="3"/>
    <n v="3"/>
    <n v="65.930999999999997"/>
  </r>
  <r>
    <s v="Export"/>
    <s v="South-East Asia"/>
    <s v="Thailand"/>
    <s v="Bangkok Modern Terminals"/>
    <x v="67"/>
    <x v="0"/>
    <s v="Direct"/>
    <n v="1"/>
    <n v="1"/>
    <n v="14.52"/>
  </r>
  <r>
    <s v="Export"/>
    <s v="South-East Asia"/>
    <s v="Thailand"/>
    <s v="Bangkok Modern Terminals"/>
    <x v="39"/>
    <x v="0"/>
    <s v="Direct"/>
    <n v="1"/>
    <n v="1"/>
    <n v="20.64"/>
  </r>
  <r>
    <s v="Export"/>
    <s v="South-East Asia"/>
    <s v="Thailand"/>
    <s v="Laem Chabang"/>
    <x v="40"/>
    <x v="0"/>
    <s v="Direct"/>
    <n v="1"/>
    <n v="1"/>
    <n v="10.3"/>
  </r>
  <r>
    <s v="Export"/>
    <s v="South-East Asia"/>
    <s v="Thailand"/>
    <s v="Laem Chabang"/>
    <x v="19"/>
    <x v="0"/>
    <s v="Direct"/>
    <n v="12"/>
    <n v="24"/>
    <n v="245.41499999999999"/>
  </r>
  <r>
    <s v="Export"/>
    <s v="South-East Asia"/>
    <s v="Thailand"/>
    <s v="Laem Chabang"/>
    <x v="92"/>
    <x v="0"/>
    <s v="Direct"/>
    <n v="1"/>
    <n v="2"/>
    <n v="6.5789999999999997"/>
  </r>
  <r>
    <s v="Export"/>
    <s v="South-East Asia"/>
    <s v="Thailand"/>
    <s v="Laem Chabang"/>
    <x v="7"/>
    <x v="0"/>
    <s v="Direct"/>
    <n v="109"/>
    <n v="110"/>
    <n v="2421.1660000000002"/>
  </r>
  <r>
    <s v="Export"/>
    <s v="South-East Asia"/>
    <s v="Thailand"/>
    <s v="Laem Chabang"/>
    <x v="63"/>
    <x v="0"/>
    <s v="Direct"/>
    <n v="10"/>
    <n v="10"/>
    <n v="157.41999999999999"/>
  </r>
  <r>
    <s v="Export"/>
    <s v="South-East Asia"/>
    <s v="Thailand"/>
    <s v="Laem Chabang"/>
    <x v="4"/>
    <x v="0"/>
    <s v="Direct"/>
    <n v="4"/>
    <n v="8"/>
    <n v="45.945"/>
  </r>
  <r>
    <s v="Export"/>
    <s v="South-East Asia"/>
    <s v="Thailand"/>
    <s v="Laem Chabang"/>
    <x v="24"/>
    <x v="0"/>
    <s v="Direct"/>
    <n v="29"/>
    <n v="56"/>
    <n v="773.20299999999997"/>
  </r>
  <r>
    <s v="Export"/>
    <s v="South-East Asia"/>
    <s v="Thailand"/>
    <s v="Laem Chabang"/>
    <x v="58"/>
    <x v="0"/>
    <s v="Direct"/>
    <n v="1"/>
    <n v="2"/>
    <n v="19.45"/>
  </r>
  <r>
    <s v="Export"/>
    <s v="South-East Asia"/>
    <s v="Thailand"/>
    <s v="Laem Chabang"/>
    <x v="79"/>
    <x v="0"/>
    <s v="Direct"/>
    <n v="18"/>
    <n v="36"/>
    <n v="449.74"/>
  </r>
  <r>
    <s v="Export"/>
    <s v="South-East Asia"/>
    <s v="Thailand"/>
    <s v="Laem Chabang"/>
    <x v="15"/>
    <x v="0"/>
    <s v="Direct"/>
    <n v="13"/>
    <n v="26"/>
    <n v="336.28"/>
  </r>
  <r>
    <s v="Export"/>
    <s v="South-East Asia"/>
    <s v="Thailand"/>
    <s v="Laem Chabang"/>
    <x v="5"/>
    <x v="0"/>
    <s v="Direct"/>
    <n v="2"/>
    <n v="2"/>
    <n v="55.4"/>
  </r>
  <r>
    <s v="Export"/>
    <s v="South-East Asia"/>
    <s v="Thailand"/>
    <s v="Laem Chabang"/>
    <x v="27"/>
    <x v="0"/>
    <s v="Direct"/>
    <n v="1"/>
    <n v="1"/>
    <n v="10.302"/>
  </r>
  <r>
    <s v="Export"/>
    <s v="South-East Asia"/>
    <s v="Thailand"/>
    <s v="Laem Chabang"/>
    <x v="93"/>
    <x v="0"/>
    <s v="Direct"/>
    <n v="2"/>
    <n v="2"/>
    <n v="5.4249999999999998"/>
  </r>
  <r>
    <s v="Export"/>
    <s v="South-East Asia"/>
    <s v="Thailand"/>
    <s v="Laem Chabang"/>
    <x v="34"/>
    <x v="0"/>
    <s v="Direct"/>
    <n v="91"/>
    <n v="91"/>
    <n v="2343.7184999999999"/>
  </r>
  <r>
    <s v="Export"/>
    <s v="South-East Asia"/>
    <s v="Thailand"/>
    <s v="Lat Krabang"/>
    <x v="0"/>
    <x v="0"/>
    <s v="Direct"/>
    <n v="2"/>
    <n v="2"/>
    <n v="4.859"/>
  </r>
  <r>
    <s v="Export"/>
    <s v="South-East Asia"/>
    <s v="Thailand"/>
    <s v="Lat Krabang"/>
    <x v="18"/>
    <x v="0"/>
    <s v="Direct"/>
    <n v="1"/>
    <n v="1"/>
    <n v="21.03"/>
  </r>
  <r>
    <s v="Export"/>
    <s v="South-East Asia"/>
    <s v="Thailand"/>
    <s v="Lat Krabang"/>
    <x v="51"/>
    <x v="0"/>
    <s v="Direct"/>
    <n v="30"/>
    <n v="30"/>
    <n v="619.64"/>
  </r>
  <r>
    <s v="Export"/>
    <s v="South-East Asia"/>
    <s v="Thailand"/>
    <s v="Songkhla"/>
    <x v="7"/>
    <x v="0"/>
    <s v="Direct"/>
    <n v="1"/>
    <n v="1"/>
    <n v="20.358000000000001"/>
  </r>
  <r>
    <s v="Export"/>
    <s v="South-East Asia"/>
    <s v="Vietnam"/>
    <s v="Cai Mep"/>
    <x v="79"/>
    <x v="0"/>
    <s v="Direct"/>
    <n v="32"/>
    <n v="32"/>
    <n v="564.96"/>
  </r>
  <r>
    <s v="Export"/>
    <s v="South-East Asia"/>
    <s v="Vietnam"/>
    <s v="Cat Lai"/>
    <x v="24"/>
    <x v="0"/>
    <s v="Direct"/>
    <n v="1"/>
    <n v="2"/>
    <n v="19.346"/>
  </r>
  <r>
    <s v="Export"/>
    <s v="South-East Asia"/>
    <s v="Vietnam"/>
    <s v="Cat Lai"/>
    <x v="23"/>
    <x v="0"/>
    <s v="Direct"/>
    <n v="21"/>
    <n v="37"/>
    <n v="487.95100000000002"/>
  </r>
  <r>
    <s v="Export"/>
    <s v="South-East Asia"/>
    <s v="Vietnam"/>
    <s v="Cat Lai"/>
    <x v="1"/>
    <x v="0"/>
    <s v="Direct"/>
    <n v="8"/>
    <n v="15"/>
    <n v="100.69"/>
  </r>
  <r>
    <s v="Export"/>
    <s v="South-East Asia"/>
    <s v="Vietnam"/>
    <s v="Cat Lai"/>
    <x v="25"/>
    <x v="0"/>
    <s v="Direct"/>
    <n v="56"/>
    <n v="56"/>
    <n v="1149.6276"/>
  </r>
  <r>
    <s v="Export"/>
    <s v="South-East Asia"/>
    <s v="Vietnam"/>
    <s v="Dong Nai"/>
    <x v="29"/>
    <x v="0"/>
    <s v="Direct"/>
    <n v="22"/>
    <n v="22"/>
    <n v="507.99979999999999"/>
  </r>
  <r>
    <s v="Export"/>
    <s v="South-East Asia"/>
    <s v="Vietnam"/>
    <s v="Haiphong"/>
    <x v="29"/>
    <x v="0"/>
    <s v="Direct"/>
    <n v="560"/>
    <n v="582"/>
    <n v="13007.590200000001"/>
  </r>
  <r>
    <s v="Export"/>
    <s v="South-East Asia"/>
    <s v="Vietnam"/>
    <s v="Haiphong"/>
    <x v="56"/>
    <x v="1"/>
    <s v="Direct"/>
    <n v="9540"/>
    <n v="0"/>
    <n v="4714.3280999999997"/>
  </r>
  <r>
    <s v="Export"/>
    <s v="South-East Asia"/>
    <s v="Vietnam"/>
    <s v="Haiphong"/>
    <x v="62"/>
    <x v="0"/>
    <s v="Direct"/>
    <n v="10"/>
    <n v="10"/>
    <n v="195.91"/>
  </r>
  <r>
    <s v="Export"/>
    <s v="South-East Asia"/>
    <s v="Vietnam"/>
    <s v="Haiphong"/>
    <x v="47"/>
    <x v="1"/>
    <s v="Direct"/>
    <n v="3"/>
    <n v="0"/>
    <n v="20.5"/>
  </r>
  <r>
    <s v="Export"/>
    <s v="South-East Asia"/>
    <s v="Vietnam"/>
    <s v="Haiphong"/>
    <x v="9"/>
    <x v="0"/>
    <s v="Direct"/>
    <n v="2"/>
    <n v="3"/>
    <n v="14.467000000000001"/>
  </r>
  <r>
    <s v="Export"/>
    <s v="South-East Asia"/>
    <s v="Vietnam"/>
    <s v="Haiphong"/>
    <x v="11"/>
    <x v="0"/>
    <s v="Direct"/>
    <n v="1"/>
    <n v="1"/>
    <n v="2.3199999999999998"/>
  </r>
  <r>
    <s v="Export"/>
    <s v="South-East Asia"/>
    <s v="Vietnam"/>
    <s v="Haiphong"/>
    <x v="8"/>
    <x v="1"/>
    <s v="Direct"/>
    <n v="15"/>
    <n v="0"/>
    <n v="95.06"/>
  </r>
  <r>
    <s v="Export"/>
    <s v="South-East Asia"/>
    <s v="Vietnam"/>
    <s v="Haiphong"/>
    <x v="18"/>
    <x v="0"/>
    <s v="Direct"/>
    <n v="152"/>
    <n v="162"/>
    <n v="3394.8894"/>
  </r>
  <r>
    <s v="Export"/>
    <s v="South-East Asia"/>
    <s v="Vietnam"/>
    <s v="Haiphong"/>
    <x v="6"/>
    <x v="1"/>
    <s v="Direct"/>
    <n v="5"/>
    <n v="0"/>
    <n v="377"/>
  </r>
  <r>
    <s v="Export"/>
    <s v="South-East Asia"/>
    <s v="Vietnam"/>
    <s v="Ho Chi Min"/>
    <x v="18"/>
    <x v="0"/>
    <s v="Direct"/>
    <n v="26"/>
    <n v="26"/>
    <n v="536.11"/>
  </r>
  <r>
    <s v="Export"/>
    <s v="South-East Asia"/>
    <s v="Vietnam"/>
    <s v="Phuoc Long"/>
    <x v="23"/>
    <x v="0"/>
    <s v="Direct"/>
    <n v="1"/>
    <n v="2"/>
    <n v="25.907800000000002"/>
  </r>
  <r>
    <s v="Export"/>
    <s v="South-East Asia"/>
    <s v="Vietnam"/>
    <s v="Phuoc Long"/>
    <x v="79"/>
    <x v="0"/>
    <s v="Direct"/>
    <n v="202"/>
    <n v="361"/>
    <n v="4852.3978999999999"/>
  </r>
  <r>
    <s v="Export"/>
    <s v="South-East Asia"/>
    <s v="Vietnam"/>
    <s v="Qui Nhon"/>
    <x v="34"/>
    <x v="0"/>
    <s v="Direct"/>
    <n v="12"/>
    <n v="12"/>
    <n v="309.88"/>
  </r>
  <r>
    <s v="Export"/>
    <s v="South-East Asia"/>
    <s v="Vietnam"/>
    <s v="Saigon"/>
    <x v="16"/>
    <x v="0"/>
    <s v="Direct"/>
    <n v="90"/>
    <n v="178"/>
    <n v="2263"/>
  </r>
  <r>
    <s v="Export"/>
    <s v="South-East Asia"/>
    <s v="Vietnam"/>
    <s v="Saigon"/>
    <x v="60"/>
    <x v="0"/>
    <s v="Direct"/>
    <n v="2"/>
    <n v="2"/>
    <n v="48.66"/>
  </r>
  <r>
    <s v="Export"/>
    <s v="South-East Asia"/>
    <s v="Vietnam"/>
    <s v="Saigon"/>
    <x v="37"/>
    <x v="0"/>
    <s v="Direct"/>
    <n v="143"/>
    <n v="144"/>
    <n v="2821.547"/>
  </r>
  <r>
    <s v="Export"/>
    <s v="South-East Asia"/>
    <s v="Vietnam"/>
    <s v="Saigon"/>
    <x v="8"/>
    <x v="1"/>
    <s v="Direct"/>
    <n v="2"/>
    <n v="0"/>
    <n v="12.2"/>
  </r>
  <r>
    <s v="Export"/>
    <s v="South-East Asia"/>
    <s v="Vietnam"/>
    <s v="Saigon"/>
    <x v="8"/>
    <x v="0"/>
    <s v="Direct"/>
    <n v="7"/>
    <n v="14"/>
    <n v="100.35"/>
  </r>
  <r>
    <s v="Export"/>
    <s v="South-East Asia"/>
    <s v="Vietnam"/>
    <s v="Saigon"/>
    <x v="25"/>
    <x v="0"/>
    <s v="Direct"/>
    <n v="132"/>
    <n v="132"/>
    <n v="2780.902"/>
  </r>
  <r>
    <s v="Export"/>
    <s v="South-East Asia"/>
    <s v="Vietnam"/>
    <s v="Saigon"/>
    <x v="13"/>
    <x v="0"/>
    <s v="Direct"/>
    <n v="8"/>
    <n v="15"/>
    <n v="24.49"/>
  </r>
  <r>
    <s v="Export"/>
    <s v="South-East Asia"/>
    <s v="Philippines"/>
    <s v="Manila"/>
    <x v="50"/>
    <x v="0"/>
    <s v="Direct"/>
    <n v="42"/>
    <n v="43"/>
    <n v="796.47500000000002"/>
  </r>
  <r>
    <s v="Export"/>
    <s v="South-East Asia"/>
    <s v="Philippines"/>
    <s v="Manila"/>
    <x v="37"/>
    <x v="0"/>
    <s v="Direct"/>
    <n v="206"/>
    <n v="383"/>
    <n v="5256.7870000000003"/>
  </r>
  <r>
    <s v="Export"/>
    <s v="South-East Asia"/>
    <s v="Philippines"/>
    <s v="Manila"/>
    <x v="5"/>
    <x v="0"/>
    <s v="Direct"/>
    <n v="26"/>
    <n v="26"/>
    <n v="646.74599999999998"/>
  </r>
  <r>
    <s v="Export"/>
    <s v="South-East Asia"/>
    <s v="Philippines"/>
    <s v="Manila"/>
    <x v="0"/>
    <x v="0"/>
    <s v="Direct"/>
    <n v="16"/>
    <n v="24"/>
    <n v="197.62899999999999"/>
  </r>
  <r>
    <s v="Export"/>
    <s v="South-East Asia"/>
    <s v="Philippines"/>
    <s v="Manila"/>
    <x v="25"/>
    <x v="0"/>
    <s v="Direct"/>
    <n v="10"/>
    <n v="10"/>
    <n v="205.90299999999999"/>
  </r>
  <r>
    <s v="Export"/>
    <s v="South-East Asia"/>
    <s v="Philippines"/>
    <s v="Manila North Harbour"/>
    <x v="24"/>
    <x v="0"/>
    <s v="Direct"/>
    <n v="3"/>
    <n v="3"/>
    <n v="60"/>
  </r>
  <r>
    <s v="Export"/>
    <s v="South-East Asia"/>
    <s v="Philippines"/>
    <s v="Manila North Harbour"/>
    <x v="42"/>
    <x v="0"/>
    <s v="Direct"/>
    <n v="1"/>
    <n v="2"/>
    <n v="25"/>
  </r>
  <r>
    <s v="Export"/>
    <s v="South-East Asia"/>
    <s v="Philippines"/>
    <s v="Manila North Harbour"/>
    <x v="50"/>
    <x v="0"/>
    <s v="Direct"/>
    <n v="26"/>
    <n v="26"/>
    <n v="539.91999999999996"/>
  </r>
  <r>
    <s v="Export"/>
    <s v="South-East Asia"/>
    <s v="Philippines"/>
    <s v="Manila North Harbour"/>
    <x v="15"/>
    <x v="0"/>
    <s v="Direct"/>
    <n v="49"/>
    <n v="49"/>
    <n v="1009.01"/>
  </r>
  <r>
    <s v="Export"/>
    <s v="South-East Asia"/>
    <s v="Philippines"/>
    <s v="Manila North Harbour"/>
    <x v="34"/>
    <x v="0"/>
    <s v="Direct"/>
    <n v="8"/>
    <n v="9"/>
    <n v="195"/>
  </r>
  <r>
    <s v="Export"/>
    <s v="South-East Asia"/>
    <s v="Philippines"/>
    <s v="Subic Bay"/>
    <x v="9"/>
    <x v="0"/>
    <s v="Direct"/>
    <n v="4"/>
    <n v="8"/>
    <n v="92.13"/>
  </r>
  <r>
    <s v="Export"/>
    <s v="South-East Asia"/>
    <s v="Philippines"/>
    <s v="Subic Bay"/>
    <x v="18"/>
    <x v="0"/>
    <s v="Direct"/>
    <n v="18"/>
    <n v="36"/>
    <n v="399.96899999999999"/>
  </r>
  <r>
    <s v="Export"/>
    <s v="South-East Asia"/>
    <s v="Philippines"/>
    <s v="Subic Bay"/>
    <x v="51"/>
    <x v="0"/>
    <s v="Direct"/>
    <n v="3"/>
    <n v="3"/>
    <n v="61.92"/>
  </r>
  <r>
    <s v="Export"/>
    <s v="South-East Asia"/>
    <s v="Singapore"/>
    <s v="Singapore"/>
    <x v="19"/>
    <x v="0"/>
    <s v="Direct"/>
    <n v="7"/>
    <n v="14"/>
    <n v="134.404"/>
  </r>
  <r>
    <s v="Export"/>
    <s v="South-East Asia"/>
    <s v="Singapore"/>
    <s v="Singapore"/>
    <x v="3"/>
    <x v="0"/>
    <s v="Direct"/>
    <n v="4"/>
    <n v="6"/>
    <n v="26.564399999999999"/>
  </r>
  <r>
    <s v="Export"/>
    <s v="South-East Asia"/>
    <s v="Singapore"/>
    <s v="Singapore"/>
    <x v="63"/>
    <x v="0"/>
    <s v="Direct"/>
    <n v="692"/>
    <n v="801"/>
    <n v="14907.875700000001"/>
  </r>
  <r>
    <s v="Export"/>
    <s v="South-East Asia"/>
    <s v="Singapore"/>
    <s v="Singapore"/>
    <x v="84"/>
    <x v="0"/>
    <s v="Direct"/>
    <n v="2"/>
    <n v="2"/>
    <n v="5.0999999999999996"/>
  </r>
  <r>
    <s v="Export"/>
    <s v="South-East Asia"/>
    <s v="Singapore"/>
    <s v="Singapore"/>
    <x v="4"/>
    <x v="0"/>
    <s v="Direct"/>
    <n v="1"/>
    <n v="2"/>
    <n v="13.47"/>
  </r>
  <r>
    <s v="Export"/>
    <s v="South-East Asia"/>
    <s v="Singapore"/>
    <s v="Singapore"/>
    <x v="75"/>
    <x v="0"/>
    <s v="Direct"/>
    <n v="5"/>
    <n v="5"/>
    <n v="57.927"/>
  </r>
  <r>
    <s v="Export"/>
    <s v="South-East Asia"/>
    <s v="Singapore"/>
    <s v="Singapore"/>
    <x v="66"/>
    <x v="0"/>
    <s v="Direct"/>
    <n v="3"/>
    <n v="3"/>
    <n v="40.146999999999998"/>
  </r>
  <r>
    <s v="Export"/>
    <s v="South-East Asia"/>
    <s v="Singapore"/>
    <s v="Singapore"/>
    <x v="67"/>
    <x v="0"/>
    <s v="Direct"/>
    <n v="1"/>
    <n v="1"/>
    <n v="9.1199999999999992"/>
  </r>
  <r>
    <s v="Export"/>
    <s v="South-East Asia"/>
    <s v="Singapore"/>
    <s v="Singapore"/>
    <x v="58"/>
    <x v="1"/>
    <s v="Direct"/>
    <n v="35"/>
    <n v="0"/>
    <n v="137.81899999999999"/>
  </r>
  <r>
    <s v="Export"/>
    <s v="South-East Asia"/>
    <s v="Singapore"/>
    <s v="Singapore"/>
    <x v="1"/>
    <x v="0"/>
    <s v="Transhipment"/>
    <n v="4"/>
    <n v="7"/>
    <n v="79.180000000000007"/>
  </r>
  <r>
    <s v="Export"/>
    <s v="South-East Asia"/>
    <s v="Singapore"/>
    <s v="Singapore"/>
    <x v="50"/>
    <x v="0"/>
    <s v="Direct"/>
    <n v="10"/>
    <n v="10"/>
    <n v="194.18"/>
  </r>
  <r>
    <s v="Export"/>
    <s v="South-East Asia"/>
    <s v="Singapore"/>
    <s v="Singapore"/>
    <x v="5"/>
    <x v="0"/>
    <s v="Direct"/>
    <n v="67"/>
    <n v="68"/>
    <n v="1791.9984999999999"/>
  </r>
  <r>
    <s v="Export"/>
    <s v="South-East Asia"/>
    <s v="Singapore"/>
    <s v="Singapore"/>
    <x v="25"/>
    <x v="2"/>
    <s v="Direct"/>
    <n v="9"/>
    <n v="0"/>
    <n v="105133.6"/>
  </r>
  <r>
    <s v="Export"/>
    <s v="South-East Asia"/>
    <s v="Singapore"/>
    <s v="Singapore"/>
    <x v="21"/>
    <x v="0"/>
    <s v="Direct"/>
    <n v="1"/>
    <n v="2"/>
    <n v="27.547000000000001"/>
  </r>
  <r>
    <s v="Export"/>
    <s v="South-East Asia"/>
    <s v="Singapore"/>
    <s v="Singapore"/>
    <x v="6"/>
    <x v="0"/>
    <s v="Direct"/>
    <n v="6"/>
    <n v="12"/>
    <n v="83.843000000000004"/>
  </r>
  <r>
    <s v="Export"/>
    <s v="South-East Asia"/>
    <s v="Singapore"/>
    <s v="Singapore"/>
    <x v="34"/>
    <x v="2"/>
    <s v="Direct"/>
    <n v="2"/>
    <n v="0"/>
    <n v="16500"/>
  </r>
  <r>
    <s v="Export"/>
    <s v="South-East Asia"/>
    <s v="Singapore"/>
    <s v="Singapore"/>
    <x v="34"/>
    <x v="0"/>
    <s v="Direct"/>
    <n v="192"/>
    <n v="192"/>
    <n v="4892.26"/>
  </r>
  <r>
    <s v="Export"/>
    <s v="South-East Asia"/>
    <s v="Vietnam"/>
    <s v="Saigon"/>
    <x v="51"/>
    <x v="0"/>
    <s v="Direct"/>
    <n v="177"/>
    <n v="177"/>
    <n v="3619.97"/>
  </r>
  <r>
    <s v="Export"/>
    <s v="South-East Asia"/>
    <s v="Vietnam"/>
    <s v="Saigon"/>
    <x v="6"/>
    <x v="1"/>
    <s v="Direct"/>
    <n v="19"/>
    <n v="0"/>
    <n v="468.37799999999999"/>
  </r>
  <r>
    <s v="Export"/>
    <s v="South-East Asia"/>
    <s v="Vietnam"/>
    <s v="Vietnam - other"/>
    <x v="29"/>
    <x v="0"/>
    <s v="Direct"/>
    <n v="28"/>
    <n v="56"/>
    <n v="749.37"/>
  </r>
  <r>
    <s v="Export"/>
    <s v="South-East Asia"/>
    <s v="Vietnam"/>
    <s v="Vietnam - other"/>
    <x v="50"/>
    <x v="0"/>
    <s v="Direct"/>
    <n v="2"/>
    <n v="4"/>
    <n v="52.95"/>
  </r>
  <r>
    <s v="Export"/>
    <s v="South-East Asia"/>
    <s v="Vietnam"/>
    <s v="Vietnam - other"/>
    <x v="37"/>
    <x v="0"/>
    <s v="Direct"/>
    <n v="10"/>
    <n v="10"/>
    <n v="193.66"/>
  </r>
  <r>
    <s v="Export"/>
    <s v="South-East Asia"/>
    <s v="Vietnam"/>
    <s v="Vietnam - other"/>
    <x v="2"/>
    <x v="1"/>
    <s v="Direct"/>
    <n v="2"/>
    <n v="0"/>
    <n v="24"/>
  </r>
  <r>
    <s v="Export"/>
    <s v="South-East Asia"/>
    <s v="Vietnam"/>
    <s v="Vietnam - other"/>
    <x v="55"/>
    <x v="0"/>
    <s v="Direct"/>
    <n v="129"/>
    <n v="258"/>
    <n v="2924.74"/>
  </r>
  <r>
    <s v="Export"/>
    <s v="South-East Asia"/>
    <s v="Vietnam"/>
    <s v="Vung Tau"/>
    <x v="1"/>
    <x v="0"/>
    <s v="Direct"/>
    <n v="10"/>
    <n v="20"/>
    <n v="253.62"/>
  </r>
  <r>
    <s v="Export"/>
    <s v="Southern Asia"/>
    <s v="Bangladesh"/>
    <s v="Chittagong"/>
    <x v="63"/>
    <x v="0"/>
    <s v="Direct"/>
    <n v="1"/>
    <n v="1"/>
    <n v="17.82"/>
  </r>
  <r>
    <s v="Export"/>
    <s v="Southern Asia"/>
    <s v="Bangladesh"/>
    <s v="Chittagong"/>
    <x v="24"/>
    <x v="0"/>
    <s v="Direct"/>
    <n v="45"/>
    <n v="45"/>
    <n v="1144.2745"/>
  </r>
  <r>
    <s v="Export"/>
    <s v="Southern Asia"/>
    <s v="Bangladesh"/>
    <s v="Chittagong"/>
    <x v="5"/>
    <x v="0"/>
    <s v="Direct"/>
    <n v="1"/>
    <n v="1"/>
    <n v="20.5425"/>
  </r>
  <r>
    <s v="Export"/>
    <s v="Southern Asia"/>
    <s v="Bangladesh"/>
    <s v="Chittagong"/>
    <x v="18"/>
    <x v="0"/>
    <s v="Direct"/>
    <n v="1768"/>
    <n v="1768"/>
    <n v="40666.589999999997"/>
  </r>
  <r>
    <s v="Export"/>
    <s v="Southern Asia"/>
    <s v="Bangladesh"/>
    <s v="Chittagong"/>
    <x v="51"/>
    <x v="0"/>
    <s v="Direct"/>
    <n v="69"/>
    <n v="69"/>
    <n v="1425.72"/>
  </r>
  <r>
    <s v="Export"/>
    <s v="Southern Asia"/>
    <s v="India"/>
    <s v="Ahmedabad"/>
    <x v="18"/>
    <x v="0"/>
    <s v="Direct"/>
    <n v="27"/>
    <n v="44"/>
    <n v="541.66980000000001"/>
  </r>
  <r>
    <s v="Export"/>
    <s v="Southern Asia"/>
    <s v="India"/>
    <s v="Bombay (Mumbai)"/>
    <x v="0"/>
    <x v="0"/>
    <s v="Direct"/>
    <n v="1"/>
    <n v="1"/>
    <n v="2.33"/>
  </r>
  <r>
    <s v="Export"/>
    <s v="Southern Asia"/>
    <s v="India"/>
    <s v="Calcutta"/>
    <x v="7"/>
    <x v="0"/>
    <s v="Direct"/>
    <n v="3"/>
    <n v="3"/>
    <n v="49.314999999999998"/>
  </r>
  <r>
    <s v="Export"/>
    <s v="Southern Asia"/>
    <s v="India"/>
    <s v="Calcutta"/>
    <x v="60"/>
    <x v="0"/>
    <s v="Direct"/>
    <n v="4"/>
    <n v="4"/>
    <n v="97.22"/>
  </r>
  <r>
    <s v="Export"/>
    <s v="Southern Asia"/>
    <s v="India"/>
    <s v="Calcutta"/>
    <x v="18"/>
    <x v="0"/>
    <s v="Direct"/>
    <n v="53"/>
    <n v="92"/>
    <n v="1179.2"/>
  </r>
  <r>
    <s v="Export"/>
    <s v="Southern Asia"/>
    <s v="India"/>
    <s v="Ennore"/>
    <x v="11"/>
    <x v="0"/>
    <s v="Direct"/>
    <n v="1"/>
    <n v="1"/>
    <n v="4.0129999999999999"/>
  </r>
  <r>
    <s v="Export"/>
    <s v="Southern Asia"/>
    <s v="India"/>
    <s v="Garhi Harsaru"/>
    <x v="51"/>
    <x v="0"/>
    <s v="Direct"/>
    <n v="115"/>
    <n v="115"/>
    <n v="2371"/>
  </r>
  <r>
    <s v="Export"/>
    <s v="Southern Asia"/>
    <s v="India"/>
    <s v="India - Other"/>
    <x v="54"/>
    <x v="0"/>
    <s v="Direct"/>
    <n v="190"/>
    <n v="190"/>
    <n v="3996.5922999999998"/>
  </r>
  <r>
    <s v="Export"/>
    <s v="Southern Asia"/>
    <s v="India"/>
    <s v="India - Other"/>
    <x v="5"/>
    <x v="0"/>
    <s v="Direct"/>
    <n v="23"/>
    <n v="23"/>
    <n v="606.245"/>
  </r>
  <r>
    <s v="Export"/>
    <s v="Southern Asia"/>
    <s v="India"/>
    <s v="India - Other"/>
    <x v="68"/>
    <x v="0"/>
    <s v="Direct"/>
    <n v="9"/>
    <n v="9"/>
    <n v="236.81"/>
  </r>
  <r>
    <s v="Export"/>
    <s v="Southern Asia"/>
    <s v="India"/>
    <s v="India - Other"/>
    <x v="25"/>
    <x v="0"/>
    <s v="Direct"/>
    <n v="38"/>
    <n v="38"/>
    <n v="814.30200000000002"/>
  </r>
  <r>
    <s v="Export"/>
    <s v="Southern Asia"/>
    <s v="India"/>
    <s v="India - Other"/>
    <x v="53"/>
    <x v="0"/>
    <s v="Direct"/>
    <n v="1"/>
    <n v="1"/>
    <n v="15.68"/>
  </r>
  <r>
    <s v="Export"/>
    <s v="Southern Asia"/>
    <s v="India"/>
    <s v="India - Other"/>
    <x v="51"/>
    <x v="0"/>
    <s v="Direct"/>
    <n v="39"/>
    <n v="39"/>
    <n v="808.4"/>
  </r>
  <r>
    <s v="Export"/>
    <s v="Southern Asia"/>
    <s v="India"/>
    <s v="Jawaharlal Nehru"/>
    <x v="7"/>
    <x v="0"/>
    <s v="Direct"/>
    <n v="7"/>
    <n v="13"/>
    <n v="114.337"/>
  </r>
  <r>
    <s v="Export"/>
    <s v="Southern Asia"/>
    <s v="India"/>
    <s v="Jawaharlal Nehru"/>
    <x v="84"/>
    <x v="0"/>
    <s v="Direct"/>
    <n v="1"/>
    <n v="2"/>
    <n v="16.05"/>
  </r>
  <r>
    <s v="Export"/>
    <s v="Southern Asia"/>
    <s v="India"/>
    <s v="Jawaharlal Nehru"/>
    <x v="24"/>
    <x v="0"/>
    <s v="Direct"/>
    <n v="94"/>
    <n v="99"/>
    <n v="2375.875"/>
  </r>
  <r>
    <s v="Export"/>
    <s v="Southern Asia"/>
    <s v="India"/>
    <s v="Jawaharlal Nehru"/>
    <x v="9"/>
    <x v="0"/>
    <s v="Direct"/>
    <n v="11"/>
    <n v="13"/>
    <n v="229.59880000000001"/>
  </r>
  <r>
    <s v="Export"/>
    <s v="Southern Asia"/>
    <s v="India"/>
    <s v="Jawaharlal Nehru"/>
    <x v="60"/>
    <x v="0"/>
    <s v="Direct"/>
    <n v="183"/>
    <n v="183"/>
    <n v="4679.8559999999998"/>
  </r>
  <r>
    <s v="Export"/>
    <s v="Southern Asia"/>
    <s v="India"/>
    <s v="Jawaharlal Nehru"/>
    <x v="5"/>
    <x v="0"/>
    <s v="Direct"/>
    <n v="3"/>
    <n v="6"/>
    <n v="64.924999999999997"/>
  </r>
  <r>
    <s v="Export"/>
    <s v="South-East Asia"/>
    <s v="Philippines"/>
    <s v="Cagayan De Oro"/>
    <x v="34"/>
    <x v="0"/>
    <s v="Direct"/>
    <n v="250"/>
    <n v="250"/>
    <n v="6693.5030999999999"/>
  </r>
  <r>
    <s v="Export"/>
    <s v="South-East Asia"/>
    <s v="Philippines"/>
    <s v="Cebu"/>
    <x v="58"/>
    <x v="0"/>
    <s v="Direct"/>
    <n v="1"/>
    <n v="1"/>
    <n v="4.04"/>
  </r>
  <r>
    <s v="Export"/>
    <s v="South-East Asia"/>
    <s v="Philippines"/>
    <s v="Cebu"/>
    <x v="34"/>
    <x v="0"/>
    <s v="Direct"/>
    <n v="868"/>
    <n v="868"/>
    <n v="23980.0069"/>
  </r>
  <r>
    <s v="Export"/>
    <s v="South-East Asia"/>
    <s v="Philippines"/>
    <s v="Davao"/>
    <x v="24"/>
    <x v="0"/>
    <s v="Direct"/>
    <n v="2"/>
    <n v="2"/>
    <n v="58.2"/>
  </r>
  <r>
    <s v="Export"/>
    <s v="South-East Asia"/>
    <s v="Philippines"/>
    <s v="Manila"/>
    <x v="7"/>
    <x v="0"/>
    <s v="Direct"/>
    <n v="4"/>
    <n v="4"/>
    <n v="72.156000000000006"/>
  </r>
  <r>
    <s v="Export"/>
    <s v="South-East Asia"/>
    <s v="Philippines"/>
    <s v="Manila"/>
    <x v="63"/>
    <x v="0"/>
    <s v="Direct"/>
    <n v="207"/>
    <n v="207"/>
    <n v="4822.4264000000003"/>
  </r>
  <r>
    <s v="Export"/>
    <s v="South-East Asia"/>
    <s v="Philippines"/>
    <s v="Manila"/>
    <x v="24"/>
    <x v="0"/>
    <s v="Direct"/>
    <n v="15"/>
    <n v="15"/>
    <n v="427.5"/>
  </r>
  <r>
    <s v="Export"/>
    <s v="South-East Asia"/>
    <s v="Philippines"/>
    <s v="Manila"/>
    <x v="67"/>
    <x v="0"/>
    <s v="Direct"/>
    <n v="14"/>
    <n v="14"/>
    <n v="278.49740000000003"/>
  </r>
  <r>
    <s v="Export"/>
    <s v="South-East Asia"/>
    <s v="Philippines"/>
    <s v="Manila"/>
    <x v="9"/>
    <x v="0"/>
    <s v="Direct"/>
    <n v="4"/>
    <n v="6"/>
    <n v="58.383000000000003"/>
  </r>
  <r>
    <s v="Export"/>
    <s v="South-East Asia"/>
    <s v="Philippines"/>
    <s v="Manila"/>
    <x v="60"/>
    <x v="0"/>
    <s v="Direct"/>
    <n v="8"/>
    <n v="8"/>
    <n v="174.3"/>
  </r>
  <r>
    <s v="Export"/>
    <s v="South-East Asia"/>
    <s v="Philippines"/>
    <s v="Manila"/>
    <x v="11"/>
    <x v="0"/>
    <s v="Direct"/>
    <n v="1"/>
    <n v="1"/>
    <n v="2.92"/>
  </r>
  <r>
    <s v="Export"/>
    <s v="South-East Asia"/>
    <s v="Philippines"/>
    <s v="Manila"/>
    <x v="27"/>
    <x v="0"/>
    <s v="Direct"/>
    <n v="1"/>
    <n v="1"/>
    <n v="21.5"/>
  </r>
  <r>
    <s v="Export"/>
    <s v="South-East Asia"/>
    <s v="Philippines"/>
    <s v="Manila"/>
    <x v="13"/>
    <x v="0"/>
    <s v="Direct"/>
    <n v="1"/>
    <n v="1"/>
    <n v="1.431"/>
  </r>
  <r>
    <s v="Export"/>
    <s v="South-East Asia"/>
    <s v="Philippines"/>
    <s v="Manila"/>
    <x v="14"/>
    <x v="0"/>
    <s v="Direct"/>
    <n v="1"/>
    <n v="2"/>
    <n v="21.14"/>
  </r>
  <r>
    <s v="Export"/>
    <s v="South-East Asia"/>
    <s v="Philippines"/>
    <s v="Manila North Harbour"/>
    <x v="4"/>
    <x v="0"/>
    <s v="Direct"/>
    <n v="1"/>
    <n v="2"/>
    <n v="19.55"/>
  </r>
  <r>
    <s v="Export"/>
    <s v="South-East Asia"/>
    <s v="Philippines"/>
    <s v="Manila North Harbour"/>
    <x v="2"/>
    <x v="0"/>
    <s v="Direct"/>
    <n v="1"/>
    <n v="2"/>
    <n v="31"/>
  </r>
  <r>
    <s v="Export"/>
    <s v="South-East Asia"/>
    <s v="Philippines"/>
    <s v="Philippines - other"/>
    <x v="8"/>
    <x v="0"/>
    <s v="Direct"/>
    <n v="1"/>
    <n v="1"/>
    <n v="2.7250000000000001"/>
  </r>
  <r>
    <s v="Export"/>
    <s v="South-East Asia"/>
    <s v="Philippines"/>
    <s v="Subic Bay"/>
    <x v="34"/>
    <x v="0"/>
    <s v="Direct"/>
    <n v="19"/>
    <n v="19"/>
    <n v="517.47"/>
  </r>
  <r>
    <s v="Export"/>
    <s v="South-East Asia"/>
    <s v="Singapore"/>
    <s v="Singapore"/>
    <x v="62"/>
    <x v="0"/>
    <s v="Direct"/>
    <n v="1"/>
    <n v="2"/>
    <n v="21.472999999999999"/>
  </r>
  <r>
    <s v="Export"/>
    <s v="South-East Asia"/>
    <s v="Singapore"/>
    <s v="Singapore"/>
    <x v="30"/>
    <x v="0"/>
    <s v="Direct"/>
    <n v="1"/>
    <n v="1"/>
    <n v="11.456"/>
  </r>
  <r>
    <s v="Export"/>
    <s v="South-East Asia"/>
    <s v="Singapore"/>
    <s v="Singapore"/>
    <x v="36"/>
    <x v="0"/>
    <s v="Direct"/>
    <n v="23500"/>
    <n v="43133"/>
    <n v="87948.8649"/>
  </r>
  <r>
    <s v="Export"/>
    <s v="South-East Asia"/>
    <s v="Singapore"/>
    <s v="Singapore"/>
    <x v="42"/>
    <x v="0"/>
    <s v="Direct"/>
    <n v="9"/>
    <n v="10"/>
    <n v="18.82"/>
  </r>
  <r>
    <s v="Export"/>
    <s v="South-East Asia"/>
    <s v="Singapore"/>
    <s v="Singapore"/>
    <x v="59"/>
    <x v="0"/>
    <s v="Direct"/>
    <n v="7"/>
    <n v="14"/>
    <n v="138.51"/>
  </r>
  <r>
    <s v="Export"/>
    <s v="South-East Asia"/>
    <s v="Singapore"/>
    <s v="Singapore"/>
    <x v="1"/>
    <x v="1"/>
    <s v="Direct"/>
    <n v="73"/>
    <n v="0"/>
    <n v="499.25"/>
  </r>
  <r>
    <s v="Export"/>
    <s v="South-East Asia"/>
    <s v="Singapore"/>
    <s v="Singapore"/>
    <x v="1"/>
    <x v="0"/>
    <s v="Direct"/>
    <n v="140"/>
    <n v="236"/>
    <n v="1683.0885000000001"/>
  </r>
  <r>
    <s v="Export"/>
    <s v="South-East Asia"/>
    <s v="Singapore"/>
    <s v="Singapore"/>
    <x v="79"/>
    <x v="0"/>
    <s v="Direct"/>
    <n v="512"/>
    <n v="512"/>
    <n v="8986.3302000000003"/>
  </r>
  <r>
    <s v="Export"/>
    <s v="South-East Asia"/>
    <s v="Singapore"/>
    <s v="Singapore"/>
    <x v="9"/>
    <x v="0"/>
    <s v="Transhipment"/>
    <n v="1"/>
    <n v="2"/>
    <n v="19.706"/>
  </r>
  <r>
    <s v="Export"/>
    <s v="South-East Asia"/>
    <s v="Singapore"/>
    <s v="Singapore"/>
    <x v="12"/>
    <x v="0"/>
    <s v="Direct"/>
    <n v="14"/>
    <n v="24"/>
    <n v="45.6"/>
  </r>
  <r>
    <s v="Export"/>
    <s v="South-East Asia"/>
    <s v="Singapore"/>
    <s v="Singapore"/>
    <x v="15"/>
    <x v="0"/>
    <s v="Direct"/>
    <n v="10"/>
    <n v="11"/>
    <n v="137.29599999999999"/>
  </r>
  <r>
    <s v="Export"/>
    <s v="South-East Asia"/>
    <s v="Singapore"/>
    <s v="Singapore"/>
    <x v="8"/>
    <x v="1"/>
    <s v="Transhipment"/>
    <n v="3"/>
    <n v="0"/>
    <n v="5.1580000000000004"/>
  </r>
  <r>
    <s v="Export"/>
    <s v="South-East Asia"/>
    <s v="Vietnam"/>
    <s v="Saigon"/>
    <x v="14"/>
    <x v="0"/>
    <s v="Direct"/>
    <n v="13"/>
    <n v="25"/>
    <n v="292.464"/>
  </r>
  <r>
    <s v="Export"/>
    <s v="South-East Asia"/>
    <s v="Vietnam"/>
    <s v="Saigon"/>
    <x v="2"/>
    <x v="0"/>
    <s v="Direct"/>
    <n v="4"/>
    <n v="6"/>
    <n v="81.894000000000005"/>
  </r>
  <r>
    <s v="Export"/>
    <s v="South-East Asia"/>
    <s v="Vietnam"/>
    <s v="Vietnam - other"/>
    <x v="6"/>
    <x v="1"/>
    <s v="Direct"/>
    <n v="7"/>
    <n v="0"/>
    <n v="162.69999999999999"/>
  </r>
  <r>
    <s v="Export"/>
    <s v="South-East Asia"/>
    <s v="Vietnam"/>
    <s v="Vung Tau"/>
    <x v="71"/>
    <x v="2"/>
    <s v="Direct"/>
    <n v="6"/>
    <n v="0"/>
    <n v="36408.946000000004"/>
  </r>
  <r>
    <s v="Export"/>
    <s v="Southern Asia"/>
    <s v="India"/>
    <s v="Ahmedabad"/>
    <x v="53"/>
    <x v="0"/>
    <s v="Direct"/>
    <n v="1"/>
    <n v="1"/>
    <n v="20.37"/>
  </r>
  <r>
    <s v="Export"/>
    <s v="Southern Asia"/>
    <s v="India"/>
    <s v="Calcutta"/>
    <x v="24"/>
    <x v="0"/>
    <s v="Direct"/>
    <n v="12"/>
    <n v="13"/>
    <n v="294.58"/>
  </r>
  <r>
    <s v="Export"/>
    <s v="Southern Asia"/>
    <s v="India"/>
    <s v="Calcutta"/>
    <x v="50"/>
    <x v="0"/>
    <s v="Direct"/>
    <n v="17"/>
    <n v="17"/>
    <n v="308.76"/>
  </r>
  <r>
    <s v="Export"/>
    <s v="Southern Asia"/>
    <s v="India"/>
    <s v="Calcutta"/>
    <x v="15"/>
    <x v="0"/>
    <s v="Direct"/>
    <n v="2"/>
    <n v="4"/>
    <n v="51.63"/>
  </r>
  <r>
    <s v="Export"/>
    <s v="Southern Asia"/>
    <s v="India"/>
    <s v="Calcutta"/>
    <x v="25"/>
    <x v="0"/>
    <s v="Direct"/>
    <n v="227"/>
    <n v="227"/>
    <n v="4918.2719999999999"/>
  </r>
  <r>
    <s v="Export"/>
    <s v="Southern Asia"/>
    <s v="India"/>
    <s v="DADRI"/>
    <x v="18"/>
    <x v="0"/>
    <s v="Direct"/>
    <n v="10"/>
    <n v="12"/>
    <n v="218.74"/>
  </r>
  <r>
    <s v="Export"/>
    <s v="Southern Asia"/>
    <s v="India"/>
    <s v="Haldia"/>
    <x v="55"/>
    <x v="0"/>
    <s v="Direct"/>
    <n v="449"/>
    <n v="898"/>
    <n v="10591.29"/>
  </r>
  <r>
    <s v="Export"/>
    <s v="Southern Asia"/>
    <s v="India"/>
    <s v="India - Other"/>
    <x v="18"/>
    <x v="0"/>
    <s v="Direct"/>
    <n v="250"/>
    <n v="293"/>
    <n v="5802.3671000000004"/>
  </r>
  <r>
    <s v="Export"/>
    <s v="Southern Asia"/>
    <s v="India"/>
    <s v="India - Other"/>
    <x v="17"/>
    <x v="0"/>
    <s v="Direct"/>
    <n v="4"/>
    <n v="4"/>
    <n v="80.313000000000002"/>
  </r>
  <r>
    <s v="Export"/>
    <s v="Southern Asia"/>
    <s v="India"/>
    <s v="Jawaharlal Nehru"/>
    <x v="3"/>
    <x v="0"/>
    <s v="Direct"/>
    <n v="1"/>
    <n v="1"/>
    <n v="16.91"/>
  </r>
  <r>
    <s v="Export"/>
    <s v="Southern Asia"/>
    <s v="India"/>
    <s v="Jawaharlal Nehru"/>
    <x v="67"/>
    <x v="0"/>
    <s v="Direct"/>
    <n v="5"/>
    <n v="5"/>
    <n v="126.95"/>
  </r>
  <r>
    <s v="Export"/>
    <s v="Southern Asia"/>
    <s v="India"/>
    <s v="Jawaharlal Nehru"/>
    <x v="68"/>
    <x v="0"/>
    <s v="Direct"/>
    <n v="4"/>
    <n v="4"/>
    <n v="100.35"/>
  </r>
  <r>
    <s v="Export"/>
    <s v="Southern Asia"/>
    <s v="India"/>
    <s v="Jawaharlal Nehru"/>
    <x v="6"/>
    <x v="0"/>
    <s v="Direct"/>
    <n v="4"/>
    <n v="8"/>
    <n v="82.62"/>
  </r>
  <r>
    <s v="Export"/>
    <s v="Southern Asia"/>
    <s v="India"/>
    <s v="Jawaharlal Nehru"/>
    <x v="55"/>
    <x v="0"/>
    <s v="Direct"/>
    <n v="34"/>
    <n v="68"/>
    <n v="615.83140000000003"/>
  </r>
  <r>
    <s v="Export"/>
    <s v="Southern Asia"/>
    <s v="India"/>
    <s v="Kandla"/>
    <x v="18"/>
    <x v="0"/>
    <s v="Direct"/>
    <n v="10"/>
    <n v="10"/>
    <n v="247.56"/>
  </r>
  <r>
    <s v="Export"/>
    <s v="Southern Asia"/>
    <s v="India"/>
    <s v="Krishnapatnam"/>
    <x v="55"/>
    <x v="0"/>
    <s v="Direct"/>
    <n v="20"/>
    <n v="40"/>
    <n v="497.3"/>
  </r>
  <r>
    <s v="Export"/>
    <s v="Southern Asia"/>
    <s v="India"/>
    <s v="Loni"/>
    <x v="18"/>
    <x v="0"/>
    <s v="Direct"/>
    <n v="6"/>
    <n v="9"/>
    <n v="149.47810000000001"/>
  </r>
  <r>
    <s v="Export"/>
    <s v="Southern Asia"/>
    <s v="India"/>
    <s v="Ludhiana"/>
    <x v="18"/>
    <x v="0"/>
    <s v="Direct"/>
    <n v="37"/>
    <n v="51"/>
    <n v="901.87"/>
  </r>
  <r>
    <s v="Export"/>
    <s v="Southern Asia"/>
    <s v="India"/>
    <s v="Madras"/>
    <x v="32"/>
    <x v="0"/>
    <s v="Direct"/>
    <n v="1"/>
    <n v="1"/>
    <n v="0.47499999999999998"/>
  </r>
  <r>
    <s v="Export"/>
    <s v="Southern Asia"/>
    <s v="India"/>
    <s v="Madras"/>
    <x v="9"/>
    <x v="0"/>
    <s v="Direct"/>
    <n v="8"/>
    <n v="10"/>
    <n v="110.111"/>
  </r>
  <r>
    <s v="Export"/>
    <s v="Southern Asia"/>
    <s v="India"/>
    <s v="Madras"/>
    <x v="60"/>
    <x v="0"/>
    <s v="Direct"/>
    <n v="13"/>
    <n v="13"/>
    <n v="324.90899999999999"/>
  </r>
  <r>
    <s v="Export"/>
    <s v="Southern Asia"/>
    <s v="India"/>
    <s v="Madras"/>
    <x v="45"/>
    <x v="0"/>
    <s v="Direct"/>
    <n v="7"/>
    <n v="7"/>
    <n v="176.98"/>
  </r>
  <r>
    <s v="Export"/>
    <s v="Southern Asia"/>
    <s v="India"/>
    <s v="Madras"/>
    <x v="14"/>
    <x v="0"/>
    <s v="Direct"/>
    <n v="202"/>
    <n v="404"/>
    <n v="5028.18"/>
  </r>
  <r>
    <s v="Export"/>
    <s v="Southern Asia"/>
    <s v="India"/>
    <s v="Madras"/>
    <x v="18"/>
    <x v="0"/>
    <s v="Direct"/>
    <n v="916"/>
    <n v="952"/>
    <n v="20726.224999999999"/>
  </r>
  <r>
    <s v="Export"/>
    <s v="Southern Asia"/>
    <s v="India"/>
    <s v="Madras"/>
    <x v="2"/>
    <x v="0"/>
    <s v="Direct"/>
    <n v="4"/>
    <n v="4"/>
    <n v="85.4"/>
  </r>
  <r>
    <s v="Export"/>
    <s v="Southern Asia"/>
    <s v="India"/>
    <s v="Moradabad"/>
    <x v="55"/>
    <x v="0"/>
    <s v="Direct"/>
    <n v="20"/>
    <n v="40"/>
    <n v="511.72"/>
  </r>
  <r>
    <s v="Export"/>
    <s v="Southern Asia"/>
    <s v="India"/>
    <s v="Mundra"/>
    <x v="74"/>
    <x v="0"/>
    <s v="Direct"/>
    <n v="8"/>
    <n v="11"/>
    <n v="151.80199999999999"/>
  </r>
  <r>
    <s v="Export"/>
    <s v="Southern Asia"/>
    <s v="India"/>
    <s v="Mundra"/>
    <x v="6"/>
    <x v="0"/>
    <s v="Direct"/>
    <n v="1"/>
    <n v="2"/>
    <n v="5.32"/>
  </r>
  <r>
    <s v="Export"/>
    <s v="Southern Asia"/>
    <s v="India"/>
    <s v="Mundra"/>
    <x v="55"/>
    <x v="0"/>
    <s v="Direct"/>
    <n v="152"/>
    <n v="304"/>
    <n v="3508.45"/>
  </r>
  <r>
    <s v="Export"/>
    <s v="South-East Asia"/>
    <s v="Singapore"/>
    <s v="Singapore"/>
    <x v="83"/>
    <x v="0"/>
    <s v="Direct"/>
    <n v="2"/>
    <n v="3"/>
    <n v="11.476000000000001"/>
  </r>
  <r>
    <s v="Export"/>
    <s v="South-East Asia"/>
    <s v="Singapore"/>
    <s v="Singapore"/>
    <x v="28"/>
    <x v="2"/>
    <s v="Direct"/>
    <n v="9"/>
    <n v="0"/>
    <n v="14111.832"/>
  </r>
  <r>
    <s v="Export"/>
    <s v="South-East Asia"/>
    <s v="Singapore"/>
    <s v="Singapore"/>
    <x v="2"/>
    <x v="0"/>
    <s v="Direct"/>
    <n v="27"/>
    <n v="38"/>
    <n v="278.50700000000001"/>
  </r>
  <r>
    <s v="Export"/>
    <s v="South-East Asia"/>
    <s v="Singapore"/>
    <s v="Singapore"/>
    <x v="17"/>
    <x v="0"/>
    <s v="Direct"/>
    <n v="2"/>
    <n v="2"/>
    <n v="45.8"/>
  </r>
  <r>
    <s v="Export"/>
    <s v="South-East Asia"/>
    <s v="Thailand"/>
    <s v="Bangkok"/>
    <x v="29"/>
    <x v="0"/>
    <s v="Direct"/>
    <n v="264"/>
    <n v="264"/>
    <n v="5842.5649999999996"/>
  </r>
  <r>
    <s v="Export"/>
    <s v="South-East Asia"/>
    <s v="Thailand"/>
    <s v="Bangkok"/>
    <x v="66"/>
    <x v="0"/>
    <s v="Direct"/>
    <n v="10"/>
    <n v="10"/>
    <n v="220.57499999999999"/>
  </r>
  <r>
    <s v="Export"/>
    <s v="South-East Asia"/>
    <s v="Thailand"/>
    <s v="Bangkok"/>
    <x v="23"/>
    <x v="0"/>
    <s v="Direct"/>
    <n v="16"/>
    <n v="18"/>
    <n v="260.3931"/>
  </r>
  <r>
    <s v="Export"/>
    <s v="South-East Asia"/>
    <s v="Thailand"/>
    <s v="Bangkok"/>
    <x v="67"/>
    <x v="0"/>
    <s v="Direct"/>
    <n v="1"/>
    <n v="1"/>
    <n v="1.2270000000000001"/>
  </r>
  <r>
    <s v="Export"/>
    <s v="South-East Asia"/>
    <s v="Thailand"/>
    <s v="Bangkok"/>
    <x v="1"/>
    <x v="0"/>
    <s v="Direct"/>
    <n v="1"/>
    <n v="2"/>
    <n v="7.47"/>
  </r>
  <r>
    <s v="Export"/>
    <s v="South-East Asia"/>
    <s v="Thailand"/>
    <s v="Bangkok"/>
    <x v="60"/>
    <x v="0"/>
    <s v="Direct"/>
    <n v="115"/>
    <n v="115"/>
    <n v="2501.8530000000001"/>
  </r>
  <r>
    <s v="Export"/>
    <s v="South-East Asia"/>
    <s v="Thailand"/>
    <s v="Bangkok"/>
    <x v="45"/>
    <x v="0"/>
    <s v="Direct"/>
    <n v="7"/>
    <n v="8"/>
    <n v="130.67099999999999"/>
  </r>
  <r>
    <s v="Export"/>
    <s v="South-East Asia"/>
    <s v="Thailand"/>
    <s v="Bangkok"/>
    <x v="74"/>
    <x v="0"/>
    <s v="Direct"/>
    <n v="32"/>
    <n v="64"/>
    <n v="751.63"/>
  </r>
  <r>
    <s v="Export"/>
    <s v="South-East Asia"/>
    <s v="Thailand"/>
    <s v="Bangkok"/>
    <x v="0"/>
    <x v="0"/>
    <s v="Direct"/>
    <n v="5"/>
    <n v="5"/>
    <n v="15.848000000000001"/>
  </r>
  <r>
    <s v="Export"/>
    <s v="South-East Asia"/>
    <s v="Thailand"/>
    <s v="Bangkok"/>
    <x v="13"/>
    <x v="0"/>
    <s v="Direct"/>
    <n v="1"/>
    <n v="1"/>
    <n v="10.35"/>
  </r>
  <r>
    <s v="Export"/>
    <s v="South-East Asia"/>
    <s v="Thailand"/>
    <s v="Bangkok"/>
    <x v="48"/>
    <x v="0"/>
    <s v="Direct"/>
    <n v="2"/>
    <n v="2"/>
    <n v="18.860800000000001"/>
  </r>
  <r>
    <s v="Export"/>
    <s v="South-East Asia"/>
    <s v="Thailand"/>
    <s v="Laem Chabang"/>
    <x v="78"/>
    <x v="0"/>
    <s v="Direct"/>
    <n v="2"/>
    <n v="2"/>
    <n v="20.655000000000001"/>
  </r>
  <r>
    <s v="Export"/>
    <s v="South-East Asia"/>
    <s v="Thailand"/>
    <s v="Laem Chabang"/>
    <x v="45"/>
    <x v="0"/>
    <s v="Direct"/>
    <n v="254"/>
    <n v="254"/>
    <n v="6391.41"/>
  </r>
  <r>
    <s v="Export"/>
    <s v="South-East Asia"/>
    <s v="Thailand"/>
    <s v="Laem Chabang"/>
    <x v="8"/>
    <x v="0"/>
    <s v="Direct"/>
    <n v="1"/>
    <n v="2"/>
    <n v="18.7"/>
  </r>
  <r>
    <s v="Export"/>
    <s v="South-East Asia"/>
    <s v="Thailand"/>
    <s v="Laem Chabang"/>
    <x v="25"/>
    <x v="0"/>
    <s v="Direct"/>
    <n v="3"/>
    <n v="3"/>
    <n v="52.542999999999999"/>
  </r>
  <r>
    <s v="Export"/>
    <s v="South-East Asia"/>
    <s v="Thailand"/>
    <s v="Laem Chabang"/>
    <x v="6"/>
    <x v="1"/>
    <s v="Direct"/>
    <n v="1"/>
    <n v="0"/>
    <n v="44.85"/>
  </r>
  <r>
    <s v="Export"/>
    <s v="South-East Asia"/>
    <s v="Thailand"/>
    <s v="Laem Chabang"/>
    <x v="6"/>
    <x v="0"/>
    <s v="Direct"/>
    <n v="3"/>
    <n v="6"/>
    <n v="33.04"/>
  </r>
  <r>
    <s v="Export"/>
    <s v="South-East Asia"/>
    <s v="Thailand"/>
    <s v="Laem Chabang"/>
    <x v="55"/>
    <x v="0"/>
    <s v="Direct"/>
    <n v="10"/>
    <n v="20"/>
    <n v="254.11"/>
  </r>
  <r>
    <s v="Export"/>
    <s v="South-East Asia"/>
    <s v="Thailand"/>
    <s v="Thailand - other"/>
    <x v="55"/>
    <x v="0"/>
    <s v="Direct"/>
    <n v="21"/>
    <n v="42"/>
    <n v="520.41"/>
  </r>
  <r>
    <s v="Export"/>
    <s v="South-East Asia"/>
    <s v="Vietnam"/>
    <s v="Cai Mep"/>
    <x v="25"/>
    <x v="0"/>
    <s v="Direct"/>
    <n v="2"/>
    <n v="2"/>
    <n v="40.234000000000002"/>
  </r>
  <r>
    <s v="Export"/>
    <s v="South-East Asia"/>
    <s v="Vietnam"/>
    <s v="Da Nang"/>
    <x v="79"/>
    <x v="0"/>
    <s v="Direct"/>
    <n v="181"/>
    <n v="181"/>
    <n v="3189.92"/>
  </r>
  <r>
    <s v="Export"/>
    <s v="South-East Asia"/>
    <s v="Vietnam"/>
    <s v="Dong Nai"/>
    <x v="18"/>
    <x v="0"/>
    <s v="Direct"/>
    <n v="27"/>
    <n v="27"/>
    <n v="606.73979999999995"/>
  </r>
  <r>
    <s v="Export"/>
    <s v="South-East Asia"/>
    <s v="Vietnam"/>
    <s v="Haiphong"/>
    <x v="47"/>
    <x v="2"/>
    <s v="Direct"/>
    <n v="4"/>
    <n v="0"/>
    <n v="1787.06"/>
  </r>
  <r>
    <s v="Export"/>
    <s v="South-East Asia"/>
    <s v="Vietnam"/>
    <s v="Haiphong"/>
    <x v="37"/>
    <x v="0"/>
    <s v="Direct"/>
    <n v="5"/>
    <n v="5"/>
    <n v="99.94"/>
  </r>
  <r>
    <s v="Export"/>
    <s v="South-East Asia"/>
    <s v="Vietnam"/>
    <s v="Haiphong"/>
    <x v="33"/>
    <x v="0"/>
    <s v="Direct"/>
    <n v="4"/>
    <n v="7"/>
    <n v="70.2"/>
  </r>
  <r>
    <s v="Export"/>
    <s v="South-East Asia"/>
    <s v="Vietnam"/>
    <s v="Haiphong"/>
    <x v="51"/>
    <x v="0"/>
    <s v="Direct"/>
    <n v="96"/>
    <n v="96"/>
    <n v="1983.24"/>
  </r>
  <r>
    <s v="Export"/>
    <s v="Southern Asia"/>
    <s v="India"/>
    <s v="New Delhi"/>
    <x v="55"/>
    <x v="0"/>
    <s v="Direct"/>
    <n v="1"/>
    <n v="2"/>
    <n v="22.78"/>
  </r>
  <r>
    <s v="Export"/>
    <s v="Southern Asia"/>
    <s v="India"/>
    <s v="Palwal ICD"/>
    <x v="55"/>
    <x v="0"/>
    <s v="Direct"/>
    <n v="11"/>
    <n v="22"/>
    <n v="269.63"/>
  </r>
  <r>
    <s v="Export"/>
    <s v="Southern Asia"/>
    <s v="India"/>
    <s v="PIMPRI"/>
    <x v="18"/>
    <x v="0"/>
    <s v="Direct"/>
    <n v="12"/>
    <n v="12"/>
    <n v="286.08"/>
  </r>
  <r>
    <s v="Export"/>
    <s v="Southern Asia"/>
    <s v="India"/>
    <s v="Pipavav (Victor) Port"/>
    <x v="7"/>
    <x v="0"/>
    <s v="Direct"/>
    <n v="1"/>
    <n v="2"/>
    <n v="19.95"/>
  </r>
  <r>
    <s v="Export"/>
    <s v="Southern Asia"/>
    <s v="India"/>
    <s v="Pipavav (Victor) Port"/>
    <x v="1"/>
    <x v="0"/>
    <s v="Direct"/>
    <n v="2"/>
    <n v="3"/>
    <n v="19.420000000000002"/>
  </r>
  <r>
    <s v="Export"/>
    <s v="Southern Asia"/>
    <s v="India"/>
    <s v="Pipavav (Victor) Port"/>
    <x v="55"/>
    <x v="0"/>
    <s v="Direct"/>
    <n v="34"/>
    <n v="68"/>
    <n v="814.6"/>
  </r>
  <r>
    <s v="Export"/>
    <s v="Southern Asia"/>
    <s v="India"/>
    <s v="Surat"/>
    <x v="18"/>
    <x v="0"/>
    <s v="Direct"/>
    <n v="12"/>
    <n v="16"/>
    <n v="266.62"/>
  </r>
  <r>
    <s v="Export"/>
    <s v="Southern Asia"/>
    <s v="India"/>
    <s v="Tuticorin"/>
    <x v="55"/>
    <x v="0"/>
    <s v="Direct"/>
    <n v="12"/>
    <n v="24"/>
    <n v="278.31"/>
  </r>
  <r>
    <s v="Export"/>
    <s v="Southern Asia"/>
    <s v="India"/>
    <s v="Visakhapatnam"/>
    <x v="54"/>
    <x v="0"/>
    <s v="Direct"/>
    <n v="692"/>
    <n v="692"/>
    <n v="14610.322"/>
  </r>
  <r>
    <s v="Export"/>
    <s v="Southern Asia"/>
    <s v="India"/>
    <s v="Visakhapatnam"/>
    <x v="18"/>
    <x v="0"/>
    <s v="Direct"/>
    <n v="10"/>
    <n v="11"/>
    <n v="205.09"/>
  </r>
  <r>
    <s v="Export"/>
    <s v="Southern Asia"/>
    <s v="India"/>
    <s v="Visakhapatnam"/>
    <x v="33"/>
    <x v="0"/>
    <s v="Direct"/>
    <n v="4"/>
    <n v="8"/>
    <n v="82.78"/>
  </r>
  <r>
    <s v="Export"/>
    <s v="Southern Asia"/>
    <s v="Myanmar"/>
    <s v="Rangoon"/>
    <x v="0"/>
    <x v="0"/>
    <s v="Direct"/>
    <n v="1"/>
    <n v="2"/>
    <n v="2.2999999999999998"/>
  </r>
  <r>
    <s v="Export"/>
    <s v="Southern Asia"/>
    <s v="Myanmar"/>
    <s v="Rangoon"/>
    <x v="25"/>
    <x v="0"/>
    <s v="Direct"/>
    <n v="14"/>
    <n v="14"/>
    <n v="288.45800000000003"/>
  </r>
  <r>
    <s v="Export"/>
    <s v="Southern Asia"/>
    <s v="Nepal"/>
    <s v="Nepal - Other"/>
    <x v="18"/>
    <x v="0"/>
    <s v="Direct"/>
    <n v="1"/>
    <n v="1"/>
    <n v="24.202999999999999"/>
  </r>
  <r>
    <s v="Export"/>
    <s v="Southern Asia"/>
    <s v="Pakistan"/>
    <s v="Karachi"/>
    <x v="7"/>
    <x v="0"/>
    <s v="Direct"/>
    <n v="1"/>
    <n v="1"/>
    <n v="14.765000000000001"/>
  </r>
  <r>
    <s v="Export"/>
    <s v="Southern Asia"/>
    <s v="Pakistan"/>
    <s v="Karachi"/>
    <x v="24"/>
    <x v="0"/>
    <s v="Direct"/>
    <n v="7"/>
    <n v="7"/>
    <n v="172.93"/>
  </r>
  <r>
    <s v="Export"/>
    <s v="Southern Asia"/>
    <s v="Sri Lanka"/>
    <s v="Colombo"/>
    <x v="9"/>
    <x v="0"/>
    <s v="Direct"/>
    <n v="1"/>
    <n v="1"/>
    <n v="1.85"/>
  </r>
  <r>
    <s v="Export"/>
    <s v="Southern Asia"/>
    <s v="Sri Lanka"/>
    <s v="Colombo"/>
    <x v="37"/>
    <x v="0"/>
    <s v="Direct"/>
    <n v="23"/>
    <n v="23"/>
    <n v="460.36"/>
  </r>
  <r>
    <s v="Export"/>
    <s v="Southern Asia"/>
    <s v="Sri Lanka"/>
    <s v="Colombo"/>
    <x v="8"/>
    <x v="0"/>
    <s v="Direct"/>
    <n v="2"/>
    <n v="4"/>
    <n v="42.7"/>
  </r>
  <r>
    <s v="Export"/>
    <s v="Southern Asia"/>
    <s v="Sri Lanka"/>
    <s v="Colombo"/>
    <x v="0"/>
    <x v="0"/>
    <s v="Direct"/>
    <n v="12"/>
    <n v="12"/>
    <n v="84.1"/>
  </r>
  <r>
    <s v="Export"/>
    <s v="Southern Asia"/>
    <s v="Sri Lanka"/>
    <s v="Colombo"/>
    <x v="51"/>
    <x v="0"/>
    <s v="Direct"/>
    <n v="19"/>
    <n v="19"/>
    <n v="392.92"/>
  </r>
  <r>
    <s v="Export"/>
    <s v="Southern Asia"/>
    <s v="Sri Lanka"/>
    <s v="Colombo"/>
    <x v="2"/>
    <x v="0"/>
    <s v="Direct"/>
    <n v="2"/>
    <n v="4"/>
    <n v="13.2"/>
  </r>
  <r>
    <s v="Export"/>
    <s v="U.S.A."/>
    <s v="United States Of America"/>
    <s v="Baltimore"/>
    <x v="5"/>
    <x v="0"/>
    <s v="Direct"/>
    <n v="1"/>
    <n v="1"/>
    <n v="18.225000000000001"/>
  </r>
  <r>
    <s v="Export"/>
    <s v="U.S.A."/>
    <s v="United States Of America"/>
    <s v="Boston"/>
    <x v="7"/>
    <x v="0"/>
    <s v="Direct"/>
    <n v="1"/>
    <n v="2"/>
    <n v="20.6"/>
  </r>
  <r>
    <s v="Export"/>
    <s v="U.S.A."/>
    <s v="United States Of America"/>
    <s v="Charleston"/>
    <x v="9"/>
    <x v="0"/>
    <s v="Direct"/>
    <n v="1"/>
    <n v="1"/>
    <n v="19.71"/>
  </r>
  <r>
    <s v="Export"/>
    <s v="U.S.A."/>
    <s v="United States Of America"/>
    <s v="Charleston"/>
    <x v="12"/>
    <x v="0"/>
    <s v="Direct"/>
    <n v="1"/>
    <n v="2"/>
    <n v="5.94"/>
  </r>
  <r>
    <s v="Export"/>
    <s v="U.S.A."/>
    <s v="United States Of America"/>
    <s v="Charleston"/>
    <x v="53"/>
    <x v="0"/>
    <s v="Direct"/>
    <n v="40"/>
    <n v="40"/>
    <n v="745.48500000000001"/>
  </r>
  <r>
    <s v="Export"/>
    <s v="U.S.A."/>
    <s v="United States Of America"/>
    <s v="Chicago"/>
    <x v="7"/>
    <x v="0"/>
    <s v="Direct"/>
    <n v="7"/>
    <n v="14"/>
    <n v="129.36000000000001"/>
  </r>
  <r>
    <s v="Export"/>
    <s v="U.S.A."/>
    <s v="United States Of America"/>
    <s v="Chicago"/>
    <x v="1"/>
    <x v="0"/>
    <s v="Direct"/>
    <n v="5"/>
    <n v="10"/>
    <n v="57.537999999999997"/>
  </r>
  <r>
    <s v="Export"/>
    <s v="U.S.A."/>
    <s v="United States Of America"/>
    <s v="Houston"/>
    <x v="7"/>
    <x v="0"/>
    <s v="Direct"/>
    <n v="92"/>
    <n v="174"/>
    <n v="1618.6189999999999"/>
  </r>
  <r>
    <s v="Export"/>
    <s v="U.S.A."/>
    <s v="United States Of America"/>
    <s v="Houston"/>
    <x v="4"/>
    <x v="0"/>
    <s v="Direct"/>
    <n v="2"/>
    <n v="4"/>
    <n v="29.6"/>
  </r>
  <r>
    <s v="Export"/>
    <s v="Southern Asia"/>
    <s v="India"/>
    <s v="Jawaharlal Nehru"/>
    <x v="8"/>
    <x v="0"/>
    <s v="Direct"/>
    <n v="30"/>
    <n v="56"/>
    <n v="579.48"/>
  </r>
  <r>
    <s v="Export"/>
    <s v="Southern Asia"/>
    <s v="India"/>
    <s v="Jawaharlal Nehru"/>
    <x v="14"/>
    <x v="0"/>
    <s v="Direct"/>
    <n v="112"/>
    <n v="224"/>
    <n v="2850.6680000000001"/>
  </r>
  <r>
    <s v="Export"/>
    <s v="Southern Asia"/>
    <s v="India"/>
    <s v="Jawaharlal Nehru"/>
    <x v="18"/>
    <x v="0"/>
    <s v="Direct"/>
    <n v="132"/>
    <n v="196"/>
    <n v="2941.47"/>
  </r>
  <r>
    <s v="Export"/>
    <s v="Southern Asia"/>
    <s v="India"/>
    <s v="Jawaharlal Nehru"/>
    <x v="51"/>
    <x v="0"/>
    <s v="Direct"/>
    <n v="288"/>
    <n v="288"/>
    <n v="5936.2280000000001"/>
  </r>
  <r>
    <s v="Export"/>
    <s v="Southern Asia"/>
    <s v="India"/>
    <s v="Madras"/>
    <x v="22"/>
    <x v="0"/>
    <s v="Direct"/>
    <n v="2"/>
    <n v="2"/>
    <n v="40.08"/>
  </r>
  <r>
    <s v="Export"/>
    <s v="Southern Asia"/>
    <s v="India"/>
    <s v="Madras"/>
    <x v="8"/>
    <x v="0"/>
    <s v="Direct"/>
    <n v="9"/>
    <n v="15"/>
    <n v="177.4"/>
  </r>
  <r>
    <s v="Export"/>
    <s v="Southern Asia"/>
    <s v="India"/>
    <s v="Madras"/>
    <x v="25"/>
    <x v="0"/>
    <s v="Direct"/>
    <n v="10"/>
    <n v="10"/>
    <n v="220.28899999999999"/>
  </r>
  <r>
    <s v="Export"/>
    <s v="Southern Asia"/>
    <s v="India"/>
    <s v="Madras"/>
    <x v="51"/>
    <x v="0"/>
    <s v="Direct"/>
    <n v="225"/>
    <n v="225"/>
    <n v="4633.5640000000003"/>
  </r>
  <r>
    <s v="Export"/>
    <s v="Southern Asia"/>
    <s v="India"/>
    <s v="Madras"/>
    <x v="6"/>
    <x v="0"/>
    <s v="Direct"/>
    <n v="1"/>
    <n v="1"/>
    <n v="18.3"/>
  </r>
  <r>
    <s v="Export"/>
    <s v="Southern Asia"/>
    <s v="India"/>
    <s v="Mundra"/>
    <x v="7"/>
    <x v="0"/>
    <s v="Direct"/>
    <n v="6"/>
    <n v="11"/>
    <n v="112.357"/>
  </r>
  <r>
    <s v="Export"/>
    <s v="Southern Asia"/>
    <s v="India"/>
    <s v="Mundra"/>
    <x v="45"/>
    <x v="0"/>
    <s v="Direct"/>
    <n v="5"/>
    <n v="5"/>
    <n v="100"/>
  </r>
  <r>
    <s v="Export"/>
    <s v="Southern Asia"/>
    <s v="India"/>
    <s v="Mundra"/>
    <x v="5"/>
    <x v="0"/>
    <s v="Direct"/>
    <n v="7"/>
    <n v="10"/>
    <n v="151.38800000000001"/>
  </r>
  <r>
    <s v="Export"/>
    <s v="Southern Asia"/>
    <s v="India"/>
    <s v="Mundra"/>
    <x v="25"/>
    <x v="0"/>
    <s v="Direct"/>
    <n v="20"/>
    <n v="20"/>
    <n v="445.13799999999998"/>
  </r>
  <r>
    <s v="Export"/>
    <s v="Southern Asia"/>
    <s v="India"/>
    <s v="Mundra"/>
    <x v="18"/>
    <x v="0"/>
    <s v="Direct"/>
    <n v="53"/>
    <n v="60"/>
    <n v="1230.3610000000001"/>
  </r>
  <r>
    <s v="Export"/>
    <s v="Southern Asia"/>
    <s v="India"/>
    <s v="Mundra"/>
    <x v="51"/>
    <x v="0"/>
    <s v="Direct"/>
    <n v="2"/>
    <n v="2"/>
    <n v="41.32"/>
  </r>
  <r>
    <s v="Export"/>
    <s v="Southern Asia"/>
    <s v="India"/>
    <s v="Mysore"/>
    <x v="18"/>
    <x v="0"/>
    <s v="Direct"/>
    <n v="11"/>
    <n v="11"/>
    <n v="246.13050000000001"/>
  </r>
  <r>
    <s v="Export"/>
    <s v="Southern Asia"/>
    <s v="India"/>
    <s v="Tughlakabad"/>
    <x v="53"/>
    <x v="0"/>
    <s v="Direct"/>
    <n v="1"/>
    <n v="1"/>
    <n v="20.36"/>
  </r>
  <r>
    <s v="Export"/>
    <s v="Southern Asia"/>
    <s v="India"/>
    <s v="Tughlakabad"/>
    <x v="55"/>
    <x v="0"/>
    <s v="Direct"/>
    <n v="6"/>
    <n v="12"/>
    <n v="152.62"/>
  </r>
  <r>
    <s v="Export"/>
    <s v="Southern Asia"/>
    <s v="India"/>
    <s v="Tuticorin"/>
    <x v="50"/>
    <x v="0"/>
    <s v="Direct"/>
    <n v="35"/>
    <n v="70"/>
    <n v="922.24"/>
  </r>
  <r>
    <s v="Export"/>
    <s v="Southern Asia"/>
    <s v="India"/>
    <s v="Tuticorin"/>
    <x v="15"/>
    <x v="0"/>
    <s v="Direct"/>
    <n v="99"/>
    <n v="198"/>
    <n v="2550.1999999999998"/>
  </r>
  <r>
    <s v="Export"/>
    <s v="Southern Asia"/>
    <s v="India"/>
    <s v="Tuticorin"/>
    <x v="34"/>
    <x v="0"/>
    <s v="Direct"/>
    <n v="4"/>
    <n v="4"/>
    <n v="103.18"/>
  </r>
  <r>
    <s v="Export"/>
    <s v="Southern Asia"/>
    <s v="India"/>
    <s v="Visakhapatnam"/>
    <x v="1"/>
    <x v="0"/>
    <s v="Direct"/>
    <n v="5"/>
    <n v="5"/>
    <n v="24.114999999999998"/>
  </r>
  <r>
    <s v="Export"/>
    <s v="Southern Asia"/>
    <s v="Myanmar"/>
    <s v="Rangoon"/>
    <x v="32"/>
    <x v="0"/>
    <s v="Direct"/>
    <n v="1"/>
    <n v="1"/>
    <n v="20.027999999999999"/>
  </r>
  <r>
    <s v="Export"/>
    <s v="Southern Asia"/>
    <s v="Myanmar"/>
    <s v="Rangoon"/>
    <x v="1"/>
    <x v="0"/>
    <s v="Direct"/>
    <n v="2"/>
    <n v="4"/>
    <n v="42.564"/>
  </r>
  <r>
    <s v="Export"/>
    <s v="Southern Asia"/>
    <s v="Myanmar"/>
    <s v="Rangoon"/>
    <x v="55"/>
    <x v="0"/>
    <s v="Direct"/>
    <n v="22"/>
    <n v="44"/>
    <n v="495.43"/>
  </r>
  <r>
    <s v="Export"/>
    <s v="Southern Asia"/>
    <s v="Myanmar"/>
    <s v="Rangoon"/>
    <x v="34"/>
    <x v="0"/>
    <s v="Direct"/>
    <n v="1024"/>
    <n v="1024"/>
    <n v="26405.215"/>
  </r>
  <r>
    <s v="Export"/>
    <s v="Southern Asia"/>
    <s v="Pakistan"/>
    <s v="Karachi"/>
    <x v="29"/>
    <x v="0"/>
    <s v="Direct"/>
    <n v="36"/>
    <n v="36"/>
    <n v="670.97"/>
  </r>
  <r>
    <s v="Export"/>
    <s v="Southern Asia"/>
    <s v="Pakistan"/>
    <s v="Karachi"/>
    <x v="1"/>
    <x v="0"/>
    <s v="Direct"/>
    <n v="2"/>
    <n v="4"/>
    <n v="16.68"/>
  </r>
  <r>
    <s v="Export"/>
    <s v="Southern Asia"/>
    <s v="Pakistan"/>
    <s v="Muhammad Bin Qasim/Karachi"/>
    <x v="1"/>
    <x v="0"/>
    <s v="Direct"/>
    <n v="6"/>
    <n v="7"/>
    <n v="145.9"/>
  </r>
  <r>
    <s v="Export"/>
    <s v="Southern Asia"/>
    <s v="Sri Lanka"/>
    <s v="Colombo"/>
    <x v="1"/>
    <x v="0"/>
    <s v="Direct"/>
    <n v="12"/>
    <n v="24"/>
    <n v="186.81"/>
  </r>
  <r>
    <s v="Export"/>
    <s v="Southern Asia"/>
    <s v="Sri Lanka"/>
    <s v="Colombo"/>
    <x v="12"/>
    <x v="0"/>
    <s v="Direct"/>
    <n v="1"/>
    <n v="2"/>
    <n v="2.9"/>
  </r>
  <r>
    <s v="Export"/>
    <s v="Southern Asia"/>
    <s v="Sri Lanka"/>
    <s v="Colombo"/>
    <x v="15"/>
    <x v="0"/>
    <s v="Direct"/>
    <n v="1"/>
    <n v="1"/>
    <n v="10.11"/>
  </r>
  <r>
    <s v="Export"/>
    <s v="U.S.A."/>
    <s v="United States Of America"/>
    <s v="Houston"/>
    <x v="58"/>
    <x v="0"/>
    <s v="Direct"/>
    <n v="2"/>
    <n v="4"/>
    <n v="39.095999999999997"/>
  </r>
  <r>
    <s v="Export"/>
    <s v="U.S.A."/>
    <s v="United States Of America"/>
    <s v="Jacksonville"/>
    <x v="12"/>
    <x v="1"/>
    <s v="Direct"/>
    <n v="2"/>
    <n v="0"/>
    <n v="2.8"/>
  </r>
  <r>
    <s v="Export"/>
    <s v="U.S.A."/>
    <s v="United States Of America"/>
    <s v="Long Beach"/>
    <x v="19"/>
    <x v="0"/>
    <s v="Direct"/>
    <n v="1"/>
    <n v="1"/>
    <n v="7.1589999999999998"/>
  </r>
  <r>
    <s v="Export"/>
    <s v="U.S.A."/>
    <s v="United States Of America"/>
    <s v="Long Beach"/>
    <x v="3"/>
    <x v="0"/>
    <s v="Direct"/>
    <n v="1"/>
    <n v="2"/>
    <n v="19.829999999999998"/>
  </r>
  <r>
    <s v="Export"/>
    <s v="U.S.A."/>
    <s v="United States Of America"/>
    <s v="Long Beach"/>
    <x v="7"/>
    <x v="0"/>
    <s v="Direct"/>
    <n v="24"/>
    <n v="43"/>
    <n v="311.93700000000001"/>
  </r>
  <r>
    <s v="Export"/>
    <s v="U.S.A."/>
    <s v="United States Of America"/>
    <s v="Long Beach"/>
    <x v="75"/>
    <x v="0"/>
    <s v="Direct"/>
    <n v="1"/>
    <n v="1"/>
    <n v="9.3230000000000004"/>
  </r>
  <r>
    <s v="Export"/>
    <s v="U.S.A."/>
    <s v="United States Of America"/>
    <s v="Long Beach"/>
    <x v="22"/>
    <x v="0"/>
    <s v="Direct"/>
    <n v="1"/>
    <n v="1"/>
    <n v="2.2120000000000002"/>
  </r>
  <r>
    <s v="Export"/>
    <s v="U.S.A."/>
    <s v="United States Of America"/>
    <s v="Long Beach"/>
    <x v="1"/>
    <x v="0"/>
    <s v="Direct"/>
    <n v="26"/>
    <n v="41"/>
    <n v="319.77499999999998"/>
  </r>
  <r>
    <s v="Export"/>
    <s v="U.S.A."/>
    <s v="United States Of America"/>
    <s v="Long Beach"/>
    <x v="21"/>
    <x v="0"/>
    <s v="Direct"/>
    <n v="1"/>
    <n v="2"/>
    <n v="3.98"/>
  </r>
  <r>
    <s v="Export"/>
    <s v="U.S.A."/>
    <s v="United States Of America"/>
    <s v="Los Angeles"/>
    <x v="4"/>
    <x v="0"/>
    <s v="Direct"/>
    <n v="1"/>
    <n v="1"/>
    <n v="16.722000000000001"/>
  </r>
  <r>
    <s v="Export"/>
    <s v="U.S.A."/>
    <s v="United States Of America"/>
    <s v="Los Angeles"/>
    <x v="75"/>
    <x v="0"/>
    <s v="Direct"/>
    <n v="1"/>
    <n v="1"/>
    <n v="6.5368000000000004"/>
  </r>
  <r>
    <s v="Export"/>
    <s v="U.S.A."/>
    <s v="United States Of America"/>
    <s v="Los Angeles"/>
    <x v="58"/>
    <x v="0"/>
    <s v="Direct"/>
    <n v="4"/>
    <n v="4"/>
    <n v="62.823999999999998"/>
  </r>
  <r>
    <s v="Export"/>
    <s v="U.S.A."/>
    <s v="United States Of America"/>
    <s v="Los Angeles"/>
    <x v="5"/>
    <x v="0"/>
    <s v="Direct"/>
    <n v="1"/>
    <n v="1"/>
    <n v="16.613"/>
  </r>
  <r>
    <s v="Export"/>
    <s v="U.S.A."/>
    <s v="United States Of America"/>
    <s v="Los Angeles"/>
    <x v="53"/>
    <x v="0"/>
    <s v="Direct"/>
    <n v="1"/>
    <n v="1"/>
    <n v="19.707999999999998"/>
  </r>
  <r>
    <s v="Export"/>
    <s v="U.S.A."/>
    <s v="United States Of America"/>
    <s v="Mobile"/>
    <x v="1"/>
    <x v="0"/>
    <s v="Direct"/>
    <n v="4"/>
    <n v="8"/>
    <n v="51.61"/>
  </r>
  <r>
    <s v="Export"/>
    <s v="U.S.A."/>
    <s v="United States Of America"/>
    <s v="New Orleans"/>
    <x v="13"/>
    <x v="0"/>
    <s v="Direct"/>
    <n v="9"/>
    <n v="18"/>
    <n v="169.85990000000001"/>
  </r>
  <r>
    <s v="Export"/>
    <s v="U.S.A."/>
    <s v="United States Of America"/>
    <s v="New York"/>
    <x v="58"/>
    <x v="0"/>
    <s v="Direct"/>
    <n v="1"/>
    <n v="1"/>
    <n v="6.0650000000000004"/>
  </r>
  <r>
    <s v="Export"/>
    <s v="U.S.A."/>
    <s v="United States Of America"/>
    <s v="New York"/>
    <x v="15"/>
    <x v="0"/>
    <s v="Direct"/>
    <n v="1"/>
    <n v="1"/>
    <n v="15.1"/>
  </r>
  <r>
    <s v="Export"/>
    <s v="U.S.A."/>
    <s v="United States Of America"/>
    <s v="Norfolk"/>
    <x v="0"/>
    <x v="0"/>
    <s v="Direct"/>
    <n v="1"/>
    <n v="2"/>
    <n v="4.3730000000000002"/>
  </r>
  <r>
    <s v="Export"/>
    <s v="U.S.A."/>
    <s v="United States Of America"/>
    <s v="Oakland"/>
    <x v="15"/>
    <x v="0"/>
    <s v="Direct"/>
    <n v="4"/>
    <n v="8"/>
    <n v="78"/>
  </r>
  <r>
    <s v="Export"/>
    <s v="U.S.A."/>
    <s v="United States Of America"/>
    <s v="Philadelphia"/>
    <x v="84"/>
    <x v="0"/>
    <s v="Direct"/>
    <n v="1"/>
    <n v="1"/>
    <n v="3.34"/>
  </r>
  <r>
    <s v="Export"/>
    <s v="U.S.A."/>
    <s v="United States Of America"/>
    <s v="Philadelphia"/>
    <x v="23"/>
    <x v="0"/>
    <s v="Direct"/>
    <n v="125"/>
    <n v="177"/>
    <n v="2659.4985999999999"/>
  </r>
  <r>
    <s v="Export"/>
    <s v="U.S.A."/>
    <s v="United States Of America"/>
    <s v="Philadelphia"/>
    <x v="1"/>
    <x v="0"/>
    <s v="Direct"/>
    <n v="6"/>
    <n v="7"/>
    <n v="120.33"/>
  </r>
  <r>
    <s v="Export"/>
    <s v="U.S.A."/>
    <s v="United States Of America"/>
    <s v="Salt Lake City"/>
    <x v="0"/>
    <x v="0"/>
    <s v="Direct"/>
    <n v="1"/>
    <n v="2"/>
    <n v="5.6219999999999999"/>
  </r>
  <r>
    <s v="Export"/>
    <s v="U.S.A."/>
    <s v="United States Of America"/>
    <s v="Savannah"/>
    <x v="9"/>
    <x v="1"/>
    <s v="Direct"/>
    <n v="1"/>
    <n v="0"/>
    <n v="36"/>
  </r>
  <r>
    <s v="Export"/>
    <s v="U.S.A."/>
    <s v="United States Of America"/>
    <s v="Savannah"/>
    <x v="5"/>
    <x v="0"/>
    <s v="Direct"/>
    <n v="1"/>
    <n v="1"/>
    <n v="17.649999999999999"/>
  </r>
  <r>
    <s v="Export"/>
    <s v="U.S.A."/>
    <s v="United States Of America"/>
    <s v="Savannah"/>
    <x v="0"/>
    <x v="0"/>
    <s v="Direct"/>
    <n v="2"/>
    <n v="2"/>
    <n v="5.3719999999999999"/>
  </r>
  <r>
    <s v="Export"/>
    <s v="U.S.A."/>
    <s v="United States Of America"/>
    <s v="Seattle"/>
    <x v="51"/>
    <x v="0"/>
    <s v="Direct"/>
    <n v="8"/>
    <n v="8"/>
    <n v="165.44"/>
  </r>
  <r>
    <s v="Export"/>
    <s v="U.S.A."/>
    <s v="United States Of America"/>
    <s v="Anchorage"/>
    <x v="0"/>
    <x v="0"/>
    <s v="Direct"/>
    <n v="2"/>
    <n v="3"/>
    <n v="14.6"/>
  </r>
  <r>
    <s v="Export"/>
    <s v="U.S.A."/>
    <s v="United States Of America"/>
    <s v="Baltimore"/>
    <x v="72"/>
    <x v="0"/>
    <s v="Direct"/>
    <n v="1"/>
    <n v="1"/>
    <n v="18.5"/>
  </r>
  <r>
    <s v="Export"/>
    <s v="U.S.A."/>
    <s v="United States Of America"/>
    <s v="Charleston"/>
    <x v="7"/>
    <x v="0"/>
    <s v="Direct"/>
    <n v="1"/>
    <n v="1"/>
    <n v="22.053000000000001"/>
  </r>
  <r>
    <s v="Export"/>
    <s v="U.S.A."/>
    <s v="United States Of America"/>
    <s v="Charleston"/>
    <x v="45"/>
    <x v="0"/>
    <s v="Direct"/>
    <n v="1"/>
    <n v="2"/>
    <n v="17.141999999999999"/>
  </r>
  <r>
    <s v="Export"/>
    <s v="U.S.A."/>
    <s v="United States Of America"/>
    <s v="Charleston"/>
    <x v="8"/>
    <x v="0"/>
    <s v="Direct"/>
    <n v="2"/>
    <n v="2"/>
    <n v="17.84"/>
  </r>
  <r>
    <s v="Export"/>
    <s v="U.S.A."/>
    <s v="United States Of America"/>
    <s v="Chicago"/>
    <x v="58"/>
    <x v="0"/>
    <s v="Direct"/>
    <n v="1"/>
    <n v="1"/>
    <n v="1.72"/>
  </r>
  <r>
    <s v="Export"/>
    <s v="U.S.A."/>
    <s v="United States Of America"/>
    <s v="Chicago"/>
    <x v="16"/>
    <x v="0"/>
    <s v="Direct"/>
    <n v="5"/>
    <n v="5"/>
    <n v="78.08"/>
  </r>
  <r>
    <s v="Export"/>
    <s v="U.S.A."/>
    <s v="United States Of America"/>
    <s v="Cleveland - OH"/>
    <x v="60"/>
    <x v="0"/>
    <s v="Direct"/>
    <n v="18"/>
    <n v="18"/>
    <n v="367"/>
  </r>
  <r>
    <s v="Export"/>
    <s v="U.S.A."/>
    <s v="United States Of America"/>
    <s v="Cleveland - OH"/>
    <x v="13"/>
    <x v="0"/>
    <s v="Direct"/>
    <n v="1"/>
    <n v="1"/>
    <n v="2.44"/>
  </r>
  <r>
    <s v="Export"/>
    <s v="U.S.A."/>
    <s v="United States Of America"/>
    <s v="Dallas"/>
    <x v="1"/>
    <x v="0"/>
    <s v="Direct"/>
    <n v="1"/>
    <n v="1"/>
    <n v="9.2360000000000007"/>
  </r>
  <r>
    <s v="Export"/>
    <s v="U.S.A."/>
    <s v="United States Of America"/>
    <s v="Houston"/>
    <x v="1"/>
    <x v="0"/>
    <s v="Direct"/>
    <n v="6"/>
    <n v="8"/>
    <n v="39.863900000000001"/>
  </r>
  <r>
    <s v="Export"/>
    <s v="U.S.A."/>
    <s v="United States Of America"/>
    <s v="Long Beach"/>
    <x v="30"/>
    <x v="0"/>
    <s v="Direct"/>
    <n v="1"/>
    <n v="1"/>
    <n v="19.4133"/>
  </r>
  <r>
    <s v="Export"/>
    <s v="U.S.A."/>
    <s v="United States Of America"/>
    <s v="Long Beach"/>
    <x v="23"/>
    <x v="0"/>
    <s v="Direct"/>
    <n v="154"/>
    <n v="197"/>
    <n v="2954.6343000000002"/>
  </r>
  <r>
    <s v="Export"/>
    <s v="U.S.A."/>
    <s v="United States Of America"/>
    <s v="Long Beach"/>
    <x v="1"/>
    <x v="1"/>
    <s v="Direct"/>
    <n v="2"/>
    <n v="0"/>
    <n v="18.911000000000001"/>
  </r>
  <r>
    <s v="Export"/>
    <s v="U.S.A."/>
    <s v="United States Of America"/>
    <s v="Long Beach"/>
    <x v="0"/>
    <x v="0"/>
    <s v="Direct"/>
    <n v="7"/>
    <n v="10"/>
    <n v="41.265999999999998"/>
  </r>
  <r>
    <s v="Export"/>
    <s v="U.S.A."/>
    <s v="United States Of America"/>
    <s v="Los Angeles"/>
    <x v="7"/>
    <x v="0"/>
    <s v="Direct"/>
    <n v="1"/>
    <n v="1"/>
    <n v="9.1199999999999992"/>
  </r>
  <r>
    <s v="Export"/>
    <s v="U.S.A."/>
    <s v="United States Of America"/>
    <s v="Los Angeles"/>
    <x v="45"/>
    <x v="0"/>
    <s v="Direct"/>
    <n v="6"/>
    <n v="6"/>
    <n v="92.207999999999998"/>
  </r>
  <r>
    <s v="Export"/>
    <s v="U.S.A."/>
    <s v="United States Of America"/>
    <s v="Los Angeles"/>
    <x v="20"/>
    <x v="0"/>
    <s v="Direct"/>
    <n v="9"/>
    <n v="9"/>
    <n v="100.676"/>
  </r>
  <r>
    <s v="Export"/>
    <s v="U.S.A."/>
    <s v="United States Of America"/>
    <s v="Miami"/>
    <x v="5"/>
    <x v="0"/>
    <s v="Direct"/>
    <n v="2"/>
    <n v="2"/>
    <n v="47.975000000000001"/>
  </r>
  <r>
    <s v="Export"/>
    <s v="U.S.A."/>
    <s v="United States Of America"/>
    <s v="Nashville"/>
    <x v="1"/>
    <x v="0"/>
    <s v="Direct"/>
    <n v="5"/>
    <n v="10"/>
    <n v="63.53"/>
  </r>
  <r>
    <s v="Export"/>
    <s v="U.S.A."/>
    <s v="United States Of America"/>
    <s v="New Orleans"/>
    <x v="42"/>
    <x v="0"/>
    <s v="Direct"/>
    <n v="3"/>
    <n v="5"/>
    <n v="16.5"/>
  </r>
  <r>
    <s v="Export"/>
    <s v="U.S.A."/>
    <s v="United States Of America"/>
    <s v="New York"/>
    <x v="75"/>
    <x v="0"/>
    <s v="Direct"/>
    <n v="1"/>
    <n v="1"/>
    <n v="6.0697000000000001"/>
  </r>
  <r>
    <s v="Export"/>
    <s v="U.S.A."/>
    <s v="United States Of America"/>
    <s v="New York"/>
    <x v="1"/>
    <x v="0"/>
    <s v="Direct"/>
    <n v="7"/>
    <n v="13"/>
    <n v="120.127"/>
  </r>
  <r>
    <s v="Export"/>
    <s v="U.S.A."/>
    <s v="United States Of America"/>
    <s v="Newark"/>
    <x v="7"/>
    <x v="0"/>
    <s v="Direct"/>
    <n v="1"/>
    <n v="1"/>
    <n v="7.766"/>
  </r>
  <r>
    <s v="Export"/>
    <s v="U.S.A."/>
    <s v="United States Of America"/>
    <s v="Newark"/>
    <x v="11"/>
    <x v="0"/>
    <s v="Direct"/>
    <n v="1"/>
    <n v="1"/>
    <n v="7.2290000000000001"/>
  </r>
  <r>
    <s v="Export"/>
    <s v="U.S.A."/>
    <s v="United States Of America"/>
    <s v="Norfolk"/>
    <x v="7"/>
    <x v="0"/>
    <s v="Direct"/>
    <n v="18"/>
    <n v="35"/>
    <n v="304.98099999999999"/>
  </r>
  <r>
    <s v="Export"/>
    <s v="U.S.A."/>
    <s v="United States Of America"/>
    <s v="Norfolk"/>
    <x v="11"/>
    <x v="0"/>
    <s v="Direct"/>
    <n v="5"/>
    <n v="5"/>
    <n v="7.7220000000000004"/>
  </r>
  <r>
    <s v="Export"/>
    <s v="U.S.A."/>
    <s v="United States Of America"/>
    <s v="Norfolk"/>
    <x v="21"/>
    <x v="0"/>
    <s v="Direct"/>
    <n v="1"/>
    <n v="1"/>
    <n v="0.78900000000000003"/>
  </r>
  <r>
    <s v="Export"/>
    <s v="U.S.A."/>
    <s v="United States Of America"/>
    <s v="Tacoma"/>
    <x v="9"/>
    <x v="1"/>
    <s v="Direct"/>
    <n v="3"/>
    <n v="0"/>
    <n v="8.3000000000000007"/>
  </r>
  <r>
    <s v="Export"/>
    <s v="U.S.A."/>
    <s v="United States Of America"/>
    <s v="Texas City"/>
    <x v="0"/>
    <x v="0"/>
    <s v="Direct"/>
    <n v="2"/>
    <n v="3"/>
    <n v="7.81"/>
  </r>
  <r>
    <s v="Export"/>
    <s v="U.S.A."/>
    <s v="United States Of America"/>
    <s v="USA - other"/>
    <x v="84"/>
    <x v="0"/>
    <s v="Direct"/>
    <n v="1"/>
    <n v="2"/>
    <n v="10.8"/>
  </r>
  <r>
    <s v="Export"/>
    <s v="U.S.A."/>
    <s v="United States Of America"/>
    <s v="USA - other"/>
    <x v="58"/>
    <x v="0"/>
    <s v="Direct"/>
    <n v="1"/>
    <n v="1"/>
    <n v="17.786999999999999"/>
  </r>
  <r>
    <s v="Export"/>
    <s v="United Kingdom and Ireland"/>
    <s v="Ireland"/>
    <s v="Cork"/>
    <x v="12"/>
    <x v="0"/>
    <s v="Direct"/>
    <n v="1"/>
    <n v="2"/>
    <n v="12.4"/>
  </r>
  <r>
    <s v="Export"/>
    <s v="United Kingdom and Ireland"/>
    <s v="Ireland"/>
    <s v="Dublin"/>
    <x v="9"/>
    <x v="0"/>
    <s v="Direct"/>
    <n v="1"/>
    <n v="1"/>
    <n v="21.76"/>
  </r>
  <r>
    <s v="Export"/>
    <s v="United Kingdom and Ireland"/>
    <s v="Ireland"/>
    <s v="Dublin"/>
    <x v="12"/>
    <x v="0"/>
    <s v="Direct"/>
    <n v="1"/>
    <n v="2"/>
    <n v="5.3"/>
  </r>
  <r>
    <s v="Export"/>
    <s v="United Kingdom and Ireland"/>
    <s v="United Kingdom"/>
    <s v="Belfast"/>
    <x v="12"/>
    <x v="0"/>
    <s v="Direct"/>
    <n v="2"/>
    <n v="4"/>
    <n v="11.89"/>
  </r>
  <r>
    <s v="Export"/>
    <s v="United Kingdom and Ireland"/>
    <s v="United Kingdom"/>
    <s v="Felixstowe"/>
    <x v="3"/>
    <x v="0"/>
    <s v="Direct"/>
    <n v="3"/>
    <n v="3"/>
    <n v="26.99"/>
  </r>
  <r>
    <s v="Export"/>
    <s v="United Kingdom and Ireland"/>
    <s v="United Kingdom"/>
    <s v="Felixstowe"/>
    <x v="7"/>
    <x v="0"/>
    <s v="Direct"/>
    <n v="4"/>
    <n v="5"/>
    <n v="78.36"/>
  </r>
  <r>
    <s v="Export"/>
    <s v="United Kingdom and Ireland"/>
    <s v="United Kingdom"/>
    <s v="London Gateway Port"/>
    <x v="45"/>
    <x v="0"/>
    <s v="Direct"/>
    <n v="5"/>
    <n v="5"/>
    <n v="104.92"/>
  </r>
  <r>
    <s v="Export"/>
    <s v="United Kingdom and Ireland"/>
    <s v="United Kingdom"/>
    <s v="London Gateway Port"/>
    <x v="18"/>
    <x v="0"/>
    <s v="Direct"/>
    <n v="18"/>
    <n v="36"/>
    <n v="331.5"/>
  </r>
  <r>
    <s v="Export"/>
    <s v="United Kingdom and Ireland"/>
    <s v="United Kingdom"/>
    <s v="Narborough"/>
    <x v="18"/>
    <x v="0"/>
    <s v="Direct"/>
    <n v="4"/>
    <n v="4"/>
    <n v="93.313000000000002"/>
  </r>
  <r>
    <s v="Export"/>
    <s v="United Kingdom and Ireland"/>
    <s v="United Kingdom"/>
    <s v="Southampton"/>
    <x v="85"/>
    <x v="0"/>
    <s v="Direct"/>
    <n v="1"/>
    <n v="1"/>
    <n v="13.879"/>
  </r>
  <r>
    <s v="Export"/>
    <s v="United Kingdom and Ireland"/>
    <s v="United Kingdom"/>
    <s v="Southampton"/>
    <x v="10"/>
    <x v="0"/>
    <s v="Direct"/>
    <n v="11"/>
    <n v="22"/>
    <n v="130.28"/>
  </r>
  <r>
    <s v="Export"/>
    <s v="United Kingdom and Ireland"/>
    <s v="United Kingdom"/>
    <s v="Southampton"/>
    <x v="32"/>
    <x v="0"/>
    <s v="Direct"/>
    <n v="1"/>
    <n v="1"/>
    <n v="4.3529999999999998"/>
  </r>
  <r>
    <s v="Export"/>
    <s v="United Kingdom and Ireland"/>
    <s v="United Kingdom"/>
    <s v="Southampton"/>
    <x v="11"/>
    <x v="0"/>
    <s v="Direct"/>
    <n v="1"/>
    <n v="2"/>
    <n v="7.94"/>
  </r>
  <r>
    <s v="Export"/>
    <s v="United Kingdom and Ireland"/>
    <s v="United Kingdom"/>
    <s v="Southampton"/>
    <x v="12"/>
    <x v="0"/>
    <s v="Direct"/>
    <n v="12"/>
    <n v="19"/>
    <n v="44.631"/>
  </r>
  <r>
    <s v="Export"/>
    <s v="United Kingdom and Ireland"/>
    <s v="United Kingdom"/>
    <s v="Southampton"/>
    <x v="6"/>
    <x v="1"/>
    <s v="Direct"/>
    <n v="1"/>
    <n v="0"/>
    <n v="60"/>
  </r>
  <r>
    <s v="Export"/>
    <s v="United Kingdom and Ireland"/>
    <s v="United Kingdom"/>
    <s v="Teeside"/>
    <x v="7"/>
    <x v="0"/>
    <s v="Direct"/>
    <n v="1"/>
    <n v="1"/>
    <n v="21.47"/>
  </r>
  <r>
    <s v="Export"/>
    <s v="Unknown Trade Region"/>
    <s v="Unknown"/>
    <s v="Congo - Other"/>
    <x v="12"/>
    <x v="0"/>
    <s v="Direct"/>
    <n v="2"/>
    <n v="4"/>
    <n v="20"/>
  </r>
  <r>
    <s v="Export"/>
    <s v="West Indies"/>
    <s v="Dominican Republic"/>
    <s v="Rio Haina"/>
    <x v="7"/>
    <x v="0"/>
    <s v="Direct"/>
    <n v="38"/>
    <n v="38"/>
    <n v="801.8"/>
  </r>
  <r>
    <s v="Export"/>
    <s v="West Indies"/>
    <s v="Jamaica"/>
    <s v="Jamaica - other"/>
    <x v="48"/>
    <x v="0"/>
    <s v="Direct"/>
    <n v="1"/>
    <n v="1"/>
    <n v="12.746"/>
  </r>
  <r>
    <s v="Export"/>
    <s v="West Indies"/>
    <s v="Mayotte"/>
    <s v="Longoni"/>
    <x v="24"/>
    <x v="0"/>
    <s v="Direct"/>
    <n v="1"/>
    <n v="2"/>
    <n v="27.913"/>
  </r>
  <r>
    <s v="Export"/>
    <s v="West Indies"/>
    <s v="Timor-Leste"/>
    <s v="Dili"/>
    <x v="9"/>
    <x v="0"/>
    <s v="Direct"/>
    <n v="1"/>
    <n v="1"/>
    <n v="2.65"/>
  </r>
  <r>
    <s v="Export"/>
    <s v="Western Europe"/>
    <s v="Belgium"/>
    <s v="Antwerp"/>
    <x v="36"/>
    <x v="0"/>
    <s v="Direct"/>
    <n v="11"/>
    <n v="15"/>
    <n v="30.4"/>
  </r>
  <r>
    <s v="Export"/>
    <s v="Western Europe"/>
    <s v="Belgium"/>
    <s v="Antwerp"/>
    <x v="9"/>
    <x v="0"/>
    <s v="Direct"/>
    <n v="10"/>
    <n v="10"/>
    <n v="211.471"/>
  </r>
  <r>
    <s v="Export"/>
    <s v="Western Europe"/>
    <s v="Belgium"/>
    <s v="Antwerp"/>
    <x v="18"/>
    <x v="0"/>
    <s v="Direct"/>
    <n v="29"/>
    <n v="55"/>
    <n v="563.79"/>
  </r>
  <r>
    <s v="Export"/>
    <s v="U.S.A."/>
    <s v="United States Of America"/>
    <s v="Norfolk"/>
    <x v="48"/>
    <x v="0"/>
    <s v="Direct"/>
    <n v="2"/>
    <n v="3"/>
    <n v="27.808"/>
  </r>
  <r>
    <s v="Export"/>
    <s v="U.S.A."/>
    <s v="United States Of America"/>
    <s v="Oakland"/>
    <x v="7"/>
    <x v="0"/>
    <s v="Direct"/>
    <n v="6"/>
    <n v="6"/>
    <n v="122.54600000000001"/>
  </r>
  <r>
    <s v="Export"/>
    <s v="U.S.A."/>
    <s v="United States Of America"/>
    <s v="Oakland"/>
    <x v="37"/>
    <x v="0"/>
    <s v="Direct"/>
    <n v="26"/>
    <n v="26"/>
    <n v="504.7165"/>
  </r>
  <r>
    <s v="Export"/>
    <s v="U.S.A."/>
    <s v="United States Of America"/>
    <s v="Philadelphia"/>
    <x v="22"/>
    <x v="0"/>
    <s v="Direct"/>
    <n v="1"/>
    <n v="1"/>
    <n v="18.771000000000001"/>
  </r>
  <r>
    <s v="Export"/>
    <s v="U.S.A."/>
    <s v="United States Of America"/>
    <s v="Philadelphia"/>
    <x v="37"/>
    <x v="0"/>
    <s v="Direct"/>
    <n v="30"/>
    <n v="30"/>
    <n v="580.00229999999999"/>
  </r>
  <r>
    <s v="Export"/>
    <s v="U.S.A."/>
    <s v="United States Of America"/>
    <s v="PITTSBURGH"/>
    <x v="20"/>
    <x v="0"/>
    <s v="Direct"/>
    <n v="2"/>
    <n v="2"/>
    <n v="23.552"/>
  </r>
  <r>
    <s v="Export"/>
    <s v="U.S.A."/>
    <s v="United States Of America"/>
    <s v="Port Everglade"/>
    <x v="23"/>
    <x v="0"/>
    <s v="Direct"/>
    <n v="1"/>
    <n v="2"/>
    <n v="25.786999999999999"/>
  </r>
  <r>
    <s v="Export"/>
    <s v="U.S.A."/>
    <s v="United States Of America"/>
    <s v="Portland (Oregon)"/>
    <x v="1"/>
    <x v="0"/>
    <s v="Direct"/>
    <n v="2"/>
    <n v="3"/>
    <n v="38.33"/>
  </r>
  <r>
    <s v="Export"/>
    <s v="U.S.A."/>
    <s v="United States Of America"/>
    <s v="Savannah"/>
    <x v="1"/>
    <x v="0"/>
    <s v="Direct"/>
    <n v="1"/>
    <n v="2"/>
    <n v="3.4260000000000002"/>
  </r>
  <r>
    <s v="Export"/>
    <s v="U.S.A."/>
    <s v="United States Of America"/>
    <s v="Seattle"/>
    <x v="7"/>
    <x v="0"/>
    <s v="Direct"/>
    <n v="18"/>
    <n v="28"/>
    <n v="337.77"/>
  </r>
  <r>
    <s v="Export"/>
    <s v="U.S.A."/>
    <s v="United States Of America"/>
    <s v="Seattle"/>
    <x v="45"/>
    <x v="0"/>
    <s v="Direct"/>
    <n v="40"/>
    <n v="40"/>
    <n v="727.9"/>
  </r>
  <r>
    <s v="Export"/>
    <s v="U.S.A."/>
    <s v="United States Of America"/>
    <s v="Seattle"/>
    <x v="0"/>
    <x v="0"/>
    <s v="Direct"/>
    <n v="8"/>
    <n v="14"/>
    <n v="52.244"/>
  </r>
  <r>
    <s v="Export"/>
    <s v="U.S.A."/>
    <s v="United States Of America"/>
    <s v="Tacoma"/>
    <x v="9"/>
    <x v="0"/>
    <s v="Direct"/>
    <n v="4"/>
    <n v="4"/>
    <n v="72.400000000000006"/>
  </r>
  <r>
    <s v="Export"/>
    <s v="U.S.A."/>
    <s v="United States Of America"/>
    <s v="Tacoma"/>
    <x v="8"/>
    <x v="1"/>
    <s v="Direct"/>
    <n v="7"/>
    <n v="0"/>
    <n v="7.53"/>
  </r>
  <r>
    <s v="Export"/>
    <s v="U.S.A."/>
    <s v="United States Of America"/>
    <s v="Tacoma"/>
    <x v="6"/>
    <x v="1"/>
    <s v="Direct"/>
    <n v="1"/>
    <n v="0"/>
    <n v="44"/>
  </r>
  <r>
    <s v="Export"/>
    <s v="U.S.A."/>
    <s v="United States Of America"/>
    <s v="USA - other"/>
    <x v="7"/>
    <x v="0"/>
    <s v="Direct"/>
    <n v="29"/>
    <n v="58"/>
    <n v="550.35799999999995"/>
  </r>
  <r>
    <s v="Export"/>
    <s v="U.S.A."/>
    <s v="United States Of America"/>
    <s v="USA - other"/>
    <x v="5"/>
    <x v="0"/>
    <s v="Direct"/>
    <n v="1"/>
    <n v="1"/>
    <n v="16.55"/>
  </r>
  <r>
    <s v="Export"/>
    <s v="U.S.A."/>
    <s v="United States Of America"/>
    <s v="USA - other"/>
    <x v="20"/>
    <x v="0"/>
    <s v="Direct"/>
    <n v="2"/>
    <n v="2"/>
    <n v="30.677"/>
  </r>
  <r>
    <s v="Export"/>
    <s v="United Kingdom and Ireland"/>
    <s v="Ireland"/>
    <s v="Dublin"/>
    <x v="58"/>
    <x v="0"/>
    <s v="Direct"/>
    <n v="3"/>
    <n v="3"/>
    <n v="67.822000000000003"/>
  </r>
  <r>
    <s v="Export"/>
    <s v="United Kingdom and Ireland"/>
    <s v="Ireland"/>
    <s v="Dublin"/>
    <x v="12"/>
    <x v="1"/>
    <s v="Transhipment"/>
    <n v="1"/>
    <n v="0"/>
    <n v="1.48"/>
  </r>
  <r>
    <s v="Export"/>
    <s v="United Kingdom and Ireland"/>
    <s v="United Kingdom"/>
    <s v="CRAWLEY"/>
    <x v="76"/>
    <x v="0"/>
    <s v="Direct"/>
    <n v="1"/>
    <n v="1"/>
    <n v="17.399999999999999"/>
  </r>
  <r>
    <s v="Export"/>
    <s v="United Kingdom and Ireland"/>
    <s v="United Kingdom"/>
    <s v="Felixstowe"/>
    <x v="23"/>
    <x v="0"/>
    <s v="Direct"/>
    <n v="2"/>
    <n v="4"/>
    <n v="39.383600000000001"/>
  </r>
  <r>
    <s v="Export"/>
    <s v="United Kingdom and Ireland"/>
    <s v="United Kingdom"/>
    <s v="Felixstowe"/>
    <x v="32"/>
    <x v="0"/>
    <s v="Direct"/>
    <n v="1"/>
    <n v="1"/>
    <n v="4.335"/>
  </r>
  <r>
    <s v="Export"/>
    <s v="United Kingdom and Ireland"/>
    <s v="United Kingdom"/>
    <s v="Felixstowe"/>
    <x v="12"/>
    <x v="0"/>
    <s v="Direct"/>
    <n v="1"/>
    <n v="1"/>
    <n v="1.68"/>
  </r>
  <r>
    <s v="Export"/>
    <s v="United Kingdom and Ireland"/>
    <s v="United Kingdom"/>
    <s v="Felixstowe"/>
    <x v="15"/>
    <x v="0"/>
    <s v="Direct"/>
    <n v="1"/>
    <n v="2"/>
    <n v="13.317600000000001"/>
  </r>
  <r>
    <s v="Export"/>
    <s v="United Kingdom and Ireland"/>
    <s v="United Kingdom"/>
    <s v="Felixstowe"/>
    <x v="48"/>
    <x v="0"/>
    <s v="Direct"/>
    <n v="15"/>
    <n v="15"/>
    <n v="346.84500000000003"/>
  </r>
  <r>
    <s v="Export"/>
    <s v="United Kingdom and Ireland"/>
    <s v="United Kingdom"/>
    <s v="Grangemouth"/>
    <x v="5"/>
    <x v="0"/>
    <s v="Direct"/>
    <n v="2"/>
    <n v="2"/>
    <n v="54.6"/>
  </r>
  <r>
    <s v="Export"/>
    <s v="United Kingdom and Ireland"/>
    <s v="United Kingdom"/>
    <s v="Grangemouth"/>
    <x v="8"/>
    <x v="0"/>
    <s v="Direct"/>
    <n v="1"/>
    <n v="1"/>
    <n v="1.5"/>
  </r>
  <r>
    <s v="Export"/>
    <s v="South-East Asia"/>
    <s v="Vietnam"/>
    <s v="Haiphong"/>
    <x v="2"/>
    <x v="1"/>
    <s v="Direct"/>
    <n v="3"/>
    <n v="0"/>
    <n v="19.75"/>
  </r>
  <r>
    <s v="Export"/>
    <s v="South-East Asia"/>
    <s v="Vietnam"/>
    <s v="Haiphong"/>
    <x v="6"/>
    <x v="0"/>
    <s v="Direct"/>
    <n v="2"/>
    <n v="4"/>
    <n v="31.08"/>
  </r>
  <r>
    <s v="Export"/>
    <s v="South-East Asia"/>
    <s v="Vietnam"/>
    <s v="Haiphong"/>
    <x v="34"/>
    <x v="0"/>
    <s v="Direct"/>
    <n v="633"/>
    <n v="668"/>
    <n v="15911.8"/>
  </r>
  <r>
    <s v="Export"/>
    <s v="South-East Asia"/>
    <s v="Vietnam"/>
    <s v="Phuoc Long"/>
    <x v="34"/>
    <x v="0"/>
    <s v="Direct"/>
    <n v="40"/>
    <n v="40"/>
    <n v="1028.06"/>
  </r>
  <r>
    <s v="Export"/>
    <s v="South-East Asia"/>
    <s v="Vietnam"/>
    <s v="Saigon"/>
    <x v="89"/>
    <x v="0"/>
    <s v="Direct"/>
    <n v="6"/>
    <n v="6"/>
    <n v="136.62200000000001"/>
  </r>
  <r>
    <s v="Export"/>
    <s v="South-East Asia"/>
    <s v="Vietnam"/>
    <s v="Saigon"/>
    <x v="29"/>
    <x v="0"/>
    <s v="Direct"/>
    <n v="80"/>
    <n v="93"/>
    <n v="1862.6697999999999"/>
  </r>
  <r>
    <s v="Export"/>
    <s v="South-East Asia"/>
    <s v="Vietnam"/>
    <s v="Saigon"/>
    <x v="23"/>
    <x v="0"/>
    <s v="Direct"/>
    <n v="58"/>
    <n v="104"/>
    <n v="1329.6420000000001"/>
  </r>
  <r>
    <s v="Export"/>
    <s v="South-East Asia"/>
    <s v="Vietnam"/>
    <s v="Saigon"/>
    <x v="42"/>
    <x v="0"/>
    <s v="Direct"/>
    <n v="3"/>
    <n v="6"/>
    <n v="20.149999999999999"/>
  </r>
  <r>
    <s v="Export"/>
    <s v="South-East Asia"/>
    <s v="Vietnam"/>
    <s v="Saigon"/>
    <x v="1"/>
    <x v="0"/>
    <s v="Direct"/>
    <n v="20"/>
    <n v="35"/>
    <n v="397.05099999999999"/>
  </r>
  <r>
    <s v="Export"/>
    <s v="South-East Asia"/>
    <s v="Vietnam"/>
    <s v="Saigon"/>
    <x v="79"/>
    <x v="0"/>
    <s v="Direct"/>
    <n v="330"/>
    <n v="480"/>
    <n v="6927.2"/>
  </r>
  <r>
    <s v="Export"/>
    <s v="South-East Asia"/>
    <s v="Vietnam"/>
    <s v="Saigon"/>
    <x v="15"/>
    <x v="0"/>
    <s v="Direct"/>
    <n v="24"/>
    <n v="42"/>
    <n v="551.21"/>
  </r>
  <r>
    <s v="Export"/>
    <s v="South-East Asia"/>
    <s v="Vietnam"/>
    <s v="Saigon"/>
    <x v="41"/>
    <x v="0"/>
    <s v="Direct"/>
    <n v="18"/>
    <n v="35"/>
    <n v="411.64499999999998"/>
  </r>
  <r>
    <s v="Export"/>
    <s v="South-East Asia"/>
    <s v="Vietnam"/>
    <s v="Vietnam - other"/>
    <x v="56"/>
    <x v="1"/>
    <s v="Direct"/>
    <n v="5135"/>
    <n v="0"/>
    <n v="2528.7649999999999"/>
  </r>
  <r>
    <s v="Export"/>
    <s v="South-East Asia"/>
    <s v="Vietnam"/>
    <s v="Vietnam - other"/>
    <x v="47"/>
    <x v="1"/>
    <s v="Direct"/>
    <n v="2"/>
    <n v="0"/>
    <n v="32"/>
  </r>
  <r>
    <s v="Export"/>
    <s v="South-East Asia"/>
    <s v="Vietnam"/>
    <s v="Vietnam - other"/>
    <x v="18"/>
    <x v="0"/>
    <s v="Direct"/>
    <n v="26"/>
    <n v="27"/>
    <n v="607.96559999999999"/>
  </r>
  <r>
    <s v="Export"/>
    <s v="South-East Asia"/>
    <s v="Vietnam"/>
    <s v="Vung Tau"/>
    <x v="6"/>
    <x v="0"/>
    <s v="Direct"/>
    <n v="2"/>
    <n v="4"/>
    <n v="43.61"/>
  </r>
  <r>
    <s v="Export"/>
    <s v="Southern Asia"/>
    <s v="Bangladesh"/>
    <s v="Chittagong"/>
    <x v="50"/>
    <x v="0"/>
    <s v="Direct"/>
    <n v="9"/>
    <n v="18"/>
    <n v="219.15"/>
  </r>
  <r>
    <s v="Export"/>
    <s v="Southern Asia"/>
    <s v="Bangladesh"/>
    <s v="Chittagong"/>
    <x v="15"/>
    <x v="0"/>
    <s v="Direct"/>
    <n v="1"/>
    <n v="1"/>
    <n v="13.78"/>
  </r>
  <r>
    <s v="Export"/>
    <s v="Southern Asia"/>
    <s v="India"/>
    <s v="Bombay (Mumbai)"/>
    <x v="51"/>
    <x v="0"/>
    <s v="Direct"/>
    <n v="3"/>
    <n v="3"/>
    <n v="61.8"/>
  </r>
  <r>
    <s v="Export"/>
    <s v="Southern Asia"/>
    <s v="India"/>
    <s v="Calcutta"/>
    <x v="54"/>
    <x v="0"/>
    <s v="Direct"/>
    <n v="10"/>
    <n v="10"/>
    <n v="205.32"/>
  </r>
  <r>
    <s v="Export"/>
    <s v="Southern Asia"/>
    <s v="India"/>
    <s v="Calcutta"/>
    <x v="22"/>
    <x v="0"/>
    <s v="Direct"/>
    <n v="1"/>
    <n v="1"/>
    <n v="21.233000000000001"/>
  </r>
  <r>
    <s v="Export"/>
    <s v="Southern Asia"/>
    <s v="India"/>
    <s v="Calcutta"/>
    <x v="2"/>
    <x v="0"/>
    <s v="Direct"/>
    <n v="2"/>
    <n v="4"/>
    <n v="50.55"/>
  </r>
  <r>
    <s v="Export"/>
    <s v="Southern Asia"/>
    <s v="India"/>
    <s v="Calcutta"/>
    <x v="55"/>
    <x v="0"/>
    <s v="Direct"/>
    <n v="21"/>
    <n v="42"/>
    <n v="486.8"/>
  </r>
  <r>
    <s v="Export"/>
    <s v="Southern Asia"/>
    <s v="India"/>
    <s v="DADRI"/>
    <x v="51"/>
    <x v="0"/>
    <s v="Direct"/>
    <n v="2"/>
    <n v="2"/>
    <n v="41.36"/>
  </r>
  <r>
    <s v="Export"/>
    <s v="Southern Asia"/>
    <s v="India"/>
    <s v="Ennore"/>
    <x v="1"/>
    <x v="0"/>
    <s v="Direct"/>
    <n v="1"/>
    <n v="1"/>
    <n v="5"/>
  </r>
  <r>
    <s v="Export"/>
    <s v="Southern Asia"/>
    <s v="India"/>
    <s v="Ennore"/>
    <x v="15"/>
    <x v="0"/>
    <s v="Direct"/>
    <n v="4"/>
    <n v="8"/>
    <n v="103.24"/>
  </r>
  <r>
    <s v="Export"/>
    <s v="Southern Asia"/>
    <s v="India"/>
    <s v="Gangavaram"/>
    <x v="40"/>
    <x v="2"/>
    <s v="Direct"/>
    <n v="5"/>
    <n v="0"/>
    <n v="90000"/>
  </r>
  <r>
    <s v="Export"/>
    <s v="Southern Asia"/>
    <s v="India"/>
    <s v="Haldia"/>
    <x v="18"/>
    <x v="0"/>
    <s v="Direct"/>
    <n v="34"/>
    <n v="40"/>
    <n v="824.72"/>
  </r>
  <r>
    <s v="Export"/>
    <s v="Southern Asia"/>
    <s v="India"/>
    <s v="Hydrabad"/>
    <x v="60"/>
    <x v="0"/>
    <s v="Direct"/>
    <n v="36"/>
    <n v="36"/>
    <n v="949.87"/>
  </r>
  <r>
    <s v="Export"/>
    <s v="Southern Asia"/>
    <s v="India"/>
    <s v="Hydrabad"/>
    <x v="18"/>
    <x v="0"/>
    <s v="Direct"/>
    <n v="2"/>
    <n v="2"/>
    <n v="46.38"/>
  </r>
  <r>
    <s v="Export"/>
    <s v="Southern Asia"/>
    <s v="India"/>
    <s v="Hydrabad"/>
    <x v="51"/>
    <x v="0"/>
    <s v="Direct"/>
    <n v="1"/>
    <n v="1"/>
    <n v="20.68"/>
  </r>
  <r>
    <s v="Export"/>
    <s v="Southern Asia"/>
    <s v="India"/>
    <s v="India - Other"/>
    <x v="60"/>
    <x v="0"/>
    <s v="Direct"/>
    <n v="67"/>
    <n v="67"/>
    <n v="1758.7049999999999"/>
  </r>
  <r>
    <s v="Export"/>
    <s v="Western Europe"/>
    <s v="France"/>
    <s v="Le Havre"/>
    <x v="19"/>
    <x v="0"/>
    <s v="Direct"/>
    <n v="12"/>
    <n v="24"/>
    <n v="243.91"/>
  </r>
  <r>
    <s v="Export"/>
    <s v="Western Europe"/>
    <s v="France"/>
    <s v="Rungis"/>
    <x v="23"/>
    <x v="0"/>
    <s v="Direct"/>
    <n v="10"/>
    <n v="10"/>
    <n v="142.80189999999999"/>
  </r>
  <r>
    <s v="Export"/>
    <s v="Western Europe"/>
    <s v="Germany, Federal Republic of"/>
    <s v="Bremerhaven"/>
    <x v="9"/>
    <x v="0"/>
    <s v="Direct"/>
    <n v="2"/>
    <n v="2"/>
    <n v="7.18"/>
  </r>
  <r>
    <s v="Export"/>
    <s v="Western Europe"/>
    <s v="Germany, Federal Republic of"/>
    <s v="Germany-Other"/>
    <x v="42"/>
    <x v="0"/>
    <s v="Direct"/>
    <n v="1"/>
    <n v="1"/>
    <n v="4.1900000000000004"/>
  </r>
  <r>
    <s v="Export"/>
    <s v="Western Europe"/>
    <s v="Germany, Federal Republic of"/>
    <s v="Hamburg"/>
    <x v="62"/>
    <x v="0"/>
    <s v="Direct"/>
    <n v="1"/>
    <n v="2"/>
    <n v="4.47"/>
  </r>
  <r>
    <s v="Export"/>
    <s v="Western Europe"/>
    <s v="Germany, Federal Republic of"/>
    <s v="Hamburg"/>
    <x v="36"/>
    <x v="0"/>
    <s v="Direct"/>
    <n v="7"/>
    <n v="14"/>
    <n v="38.1"/>
  </r>
  <r>
    <s v="Export"/>
    <s v="Western Europe"/>
    <s v="Germany, Federal Republic of"/>
    <s v="Hamburg"/>
    <x v="9"/>
    <x v="0"/>
    <s v="Direct"/>
    <n v="6"/>
    <n v="11"/>
    <n v="38.1"/>
  </r>
  <r>
    <s v="Export"/>
    <s v="Western Europe"/>
    <s v="Germany, Federal Republic of"/>
    <s v="Hamburg"/>
    <x v="49"/>
    <x v="0"/>
    <s v="Direct"/>
    <n v="1"/>
    <n v="2"/>
    <n v="22.25"/>
  </r>
  <r>
    <s v="Export"/>
    <s v="Western Europe"/>
    <s v="Germany, Federal Republic of"/>
    <s v="Hamburg"/>
    <x v="12"/>
    <x v="0"/>
    <s v="Direct"/>
    <n v="1"/>
    <n v="1"/>
    <n v="2.915"/>
  </r>
  <r>
    <s v="Export"/>
    <s v="Western Europe"/>
    <s v="Germany, Federal Republic of"/>
    <s v="Hamburg"/>
    <x v="45"/>
    <x v="0"/>
    <s v="Direct"/>
    <n v="132"/>
    <n v="132"/>
    <n v="2977.35"/>
  </r>
  <r>
    <s v="Export"/>
    <s v="Western Europe"/>
    <s v="Germany, Federal Republic of"/>
    <s v="Hamburg"/>
    <x v="51"/>
    <x v="0"/>
    <s v="Direct"/>
    <n v="1"/>
    <n v="2"/>
    <n v="18.282"/>
  </r>
  <r>
    <s v="Export"/>
    <s v="Western Europe"/>
    <s v="Germany, Federal Republic of"/>
    <s v="Hamburg"/>
    <x v="2"/>
    <x v="0"/>
    <s v="Direct"/>
    <n v="2"/>
    <n v="2"/>
    <n v="16.888000000000002"/>
  </r>
  <r>
    <s v="Export"/>
    <s v="Western Europe"/>
    <s v="Germany, Federal Republic of"/>
    <s v="Hamburg"/>
    <x v="17"/>
    <x v="0"/>
    <s v="Direct"/>
    <n v="3"/>
    <n v="3"/>
    <n v="63.05"/>
  </r>
  <r>
    <s v="Export"/>
    <s v="Western Europe"/>
    <s v="Germany, Federal Republic of"/>
    <s v="Much"/>
    <x v="84"/>
    <x v="0"/>
    <s v="Direct"/>
    <n v="1"/>
    <n v="1"/>
    <n v="10"/>
  </r>
  <r>
    <s v="Export"/>
    <s v="Western Europe"/>
    <s v="Germany, Federal Republic of"/>
    <s v="Unterschleissheim"/>
    <x v="84"/>
    <x v="0"/>
    <s v="Direct"/>
    <n v="1"/>
    <n v="1"/>
    <n v="4.5599999999999996"/>
  </r>
  <r>
    <s v="Export"/>
    <s v="Western Europe"/>
    <s v="Netherlands"/>
    <s v="Moerdijk"/>
    <x v="40"/>
    <x v="2"/>
    <s v="Direct"/>
    <n v="1"/>
    <n v="0"/>
    <n v="9000"/>
  </r>
  <r>
    <s v="Export"/>
    <s v="Western Europe"/>
    <s v="Netherlands"/>
    <s v="Rotterdam"/>
    <x v="54"/>
    <x v="0"/>
    <s v="Direct"/>
    <n v="2"/>
    <n v="2"/>
    <n v="46.02"/>
  </r>
  <r>
    <s v="Export"/>
    <s v="Western Europe"/>
    <s v="Netherlands"/>
    <s v="Rotterdam"/>
    <x v="7"/>
    <x v="0"/>
    <s v="Direct"/>
    <n v="198"/>
    <n v="386"/>
    <n v="3568.2710000000002"/>
  </r>
  <r>
    <s v="Export"/>
    <s v="Western Europe"/>
    <s v="Netherlands"/>
    <s v="Rotterdam"/>
    <x v="30"/>
    <x v="0"/>
    <s v="Direct"/>
    <n v="2"/>
    <n v="3"/>
    <n v="17.293199999999999"/>
  </r>
  <r>
    <s v="Export"/>
    <s v="Western Europe"/>
    <s v="Netherlands"/>
    <s v="Rotterdam"/>
    <x v="75"/>
    <x v="0"/>
    <s v="Direct"/>
    <n v="1"/>
    <n v="1"/>
    <n v="5.46"/>
  </r>
  <r>
    <s v="Export"/>
    <s v="Western Europe"/>
    <s v="Netherlands"/>
    <s v="Rotterdam"/>
    <x v="1"/>
    <x v="0"/>
    <s v="Direct"/>
    <n v="4"/>
    <n v="7"/>
    <n v="26.49"/>
  </r>
  <r>
    <s v="Export"/>
    <s v="Western Europe"/>
    <s v="Netherlands"/>
    <s v="Rotterdam"/>
    <x v="15"/>
    <x v="0"/>
    <s v="Direct"/>
    <n v="30"/>
    <n v="30"/>
    <n v="792.47"/>
  </r>
  <r>
    <s v="Export"/>
    <s v="Western Europe"/>
    <s v="Netherlands"/>
    <s v="Rotterdam"/>
    <x v="5"/>
    <x v="0"/>
    <s v="Direct"/>
    <n v="42"/>
    <n v="42"/>
    <n v="1140.8"/>
  </r>
  <r>
    <s v="Export"/>
    <s v="Western Europe"/>
    <s v="Netherlands"/>
    <s v="Rotterdam"/>
    <x v="83"/>
    <x v="0"/>
    <s v="Direct"/>
    <n v="1"/>
    <n v="2"/>
    <n v="6.15"/>
  </r>
  <r>
    <s v="Export"/>
    <s v="Western Europe"/>
    <s v="Netherlands"/>
    <s v="Rotterdam"/>
    <x v="21"/>
    <x v="0"/>
    <s v="Direct"/>
    <n v="2"/>
    <n v="4"/>
    <n v="11.86"/>
  </r>
  <r>
    <s v="Export"/>
    <s v="Western Europe"/>
    <s v="Netherlands"/>
    <s v="Rotterdam"/>
    <x v="34"/>
    <x v="0"/>
    <s v="Direct"/>
    <n v="33"/>
    <n v="33"/>
    <n v="861.24"/>
  </r>
  <r>
    <s v="Export"/>
    <s v="Western Europe"/>
    <s v="Spain"/>
    <s v="Barcelona"/>
    <x v="1"/>
    <x v="0"/>
    <s v="Direct"/>
    <n v="1"/>
    <n v="1"/>
    <n v="11.21"/>
  </r>
  <r>
    <s v="Export"/>
    <s v="Western Europe"/>
    <s v="Spain"/>
    <s v="Las Palmas"/>
    <x v="1"/>
    <x v="0"/>
    <s v="Direct"/>
    <n v="2"/>
    <n v="3"/>
    <n v="29.16"/>
  </r>
  <r>
    <s v="Export"/>
    <s v="Western Europe"/>
    <s v="Spain"/>
    <s v="Madrid"/>
    <x v="32"/>
    <x v="0"/>
    <s v="Direct"/>
    <n v="1"/>
    <n v="2"/>
    <n v="5.9409999999999998"/>
  </r>
  <r>
    <s v="Import"/>
    <s v="Africa"/>
    <s v="Djibouti"/>
    <s v="Djibouti"/>
    <x v="72"/>
    <x v="0"/>
    <s v="Direct"/>
    <n v="12"/>
    <n v="12"/>
    <n v="233.8115"/>
  </r>
  <r>
    <s v="Import"/>
    <s v="Africa"/>
    <s v="Egypt"/>
    <s v="Alexandria"/>
    <x v="8"/>
    <x v="0"/>
    <s v="Direct"/>
    <n v="1"/>
    <n v="2"/>
    <n v="0.93"/>
  </r>
  <r>
    <s v="Import"/>
    <s v="Africa"/>
    <s v="Egypt"/>
    <s v="Alexandria"/>
    <x v="2"/>
    <x v="0"/>
    <s v="Direct"/>
    <n v="1"/>
    <n v="2"/>
    <n v="5.1429999999999998"/>
  </r>
  <r>
    <s v="Import"/>
    <s v="Africa"/>
    <s v="Egypt"/>
    <s v="Damietta "/>
    <x v="3"/>
    <x v="0"/>
    <s v="Direct"/>
    <n v="7"/>
    <n v="7"/>
    <n v="172.85"/>
  </r>
  <r>
    <s v="Import"/>
    <s v="Africa"/>
    <s v="Egypt"/>
    <s v="Damietta "/>
    <x v="67"/>
    <x v="0"/>
    <s v="Direct"/>
    <n v="3"/>
    <n v="4"/>
    <n v="45.378999999999998"/>
  </r>
  <r>
    <s v="Import"/>
    <s v="Africa"/>
    <s v="Egypt"/>
    <s v="El Dekheila"/>
    <x v="1"/>
    <x v="0"/>
    <s v="Direct"/>
    <n v="1"/>
    <n v="1"/>
    <n v="2.25"/>
  </r>
  <r>
    <s v="Import"/>
    <s v="Africa"/>
    <s v="Madagascar"/>
    <s v="Tamatave"/>
    <x v="11"/>
    <x v="0"/>
    <s v="Direct"/>
    <n v="1"/>
    <n v="2"/>
    <n v="8.25"/>
  </r>
  <r>
    <s v="Import"/>
    <s v="Africa"/>
    <s v="Madagascar"/>
    <s v="Toamasina"/>
    <x v="36"/>
    <x v="0"/>
    <s v="Direct"/>
    <n v="24"/>
    <n v="24"/>
    <n v="51.8"/>
  </r>
  <r>
    <s v="Import"/>
    <s v="Africa"/>
    <s v="Madagascar"/>
    <s v="Toamasina"/>
    <x v="11"/>
    <x v="0"/>
    <s v="Direct"/>
    <n v="1"/>
    <n v="1"/>
    <n v="4.1749999999999998"/>
  </r>
  <r>
    <s v="Import"/>
    <s v="Africa"/>
    <s v="Morocco"/>
    <s v="Tangier"/>
    <x v="6"/>
    <x v="1"/>
    <s v="Direct"/>
    <n v="1"/>
    <n v="0"/>
    <n v="41.999899999999997"/>
  </r>
  <r>
    <s v="Import"/>
    <s v="Africa"/>
    <s v="Mozambique"/>
    <s v="Beira"/>
    <x v="0"/>
    <x v="0"/>
    <s v="Direct"/>
    <n v="1"/>
    <n v="1"/>
    <n v="26.2"/>
  </r>
  <r>
    <s v="Import"/>
    <s v="Africa"/>
    <s v="Namibia"/>
    <s v="Walvis Bay"/>
    <x v="75"/>
    <x v="0"/>
    <s v="Direct"/>
    <n v="13"/>
    <n v="14"/>
    <n v="261.61939999999998"/>
  </r>
  <r>
    <s v="Import"/>
    <s v="Africa"/>
    <s v="Senegal"/>
    <s v="Dakar"/>
    <x v="68"/>
    <x v="0"/>
    <s v="Direct"/>
    <n v="14"/>
    <n v="14"/>
    <n v="275.55599999999998"/>
  </r>
  <r>
    <s v="Import"/>
    <s v="Africa"/>
    <s v="South Africa"/>
    <s v="Cape Town"/>
    <x v="75"/>
    <x v="0"/>
    <s v="Direct"/>
    <n v="19"/>
    <n v="33"/>
    <n v="398.9"/>
  </r>
  <r>
    <s v="Import"/>
    <s v="Africa"/>
    <s v="South Africa"/>
    <s v="Cape Town"/>
    <x v="58"/>
    <x v="0"/>
    <s v="Direct"/>
    <n v="4"/>
    <n v="4"/>
    <n v="91.5"/>
  </r>
  <r>
    <s v="Import"/>
    <s v="Africa"/>
    <s v="South Africa"/>
    <s v="Cape Town"/>
    <x v="27"/>
    <x v="0"/>
    <s v="Direct"/>
    <n v="1"/>
    <n v="1"/>
    <n v="20.3"/>
  </r>
  <r>
    <s v="Import"/>
    <s v="Africa"/>
    <s v="South Africa"/>
    <s v="Cape Town"/>
    <x v="74"/>
    <x v="0"/>
    <s v="Direct"/>
    <n v="1"/>
    <n v="1"/>
    <n v="3.88"/>
  </r>
  <r>
    <s v="Import"/>
    <s v="Africa"/>
    <s v="South Africa"/>
    <s v="Coega"/>
    <x v="83"/>
    <x v="0"/>
    <s v="Direct"/>
    <n v="1"/>
    <n v="2"/>
    <n v="6.36"/>
  </r>
  <r>
    <s v="Import"/>
    <s v="Africa"/>
    <s v="South Africa"/>
    <s v="Durban"/>
    <x v="32"/>
    <x v="0"/>
    <s v="Direct"/>
    <n v="3"/>
    <n v="6"/>
    <n v="9.7100000000000009"/>
  </r>
  <r>
    <s v="Import"/>
    <s v="Africa"/>
    <s v="South Africa"/>
    <s v="Durban"/>
    <x v="16"/>
    <x v="0"/>
    <s v="Direct"/>
    <n v="2"/>
    <n v="4"/>
    <n v="45.143999999999998"/>
  </r>
  <r>
    <s v="Import"/>
    <s v="Africa"/>
    <s v="South Africa"/>
    <s v="Durban"/>
    <x v="9"/>
    <x v="1"/>
    <s v="Direct"/>
    <n v="145"/>
    <n v="0"/>
    <n v="138.3775"/>
  </r>
  <r>
    <s v="Import"/>
    <s v="Africa"/>
    <s v="South Africa"/>
    <s v="Durban"/>
    <x v="60"/>
    <x v="0"/>
    <s v="Direct"/>
    <n v="2"/>
    <n v="2"/>
    <n v="49.94"/>
  </r>
  <r>
    <s v="Import"/>
    <s v="Africa"/>
    <s v="South Africa"/>
    <s v="Durban"/>
    <x v="65"/>
    <x v="0"/>
    <s v="Direct"/>
    <n v="3"/>
    <n v="5"/>
    <n v="63.1"/>
  </r>
  <r>
    <s v="Import"/>
    <s v="Africa"/>
    <s v="South Africa"/>
    <s v="Durban"/>
    <x v="0"/>
    <x v="0"/>
    <s v="Direct"/>
    <n v="38"/>
    <n v="49"/>
    <n v="132.81"/>
  </r>
  <r>
    <s v="Import"/>
    <s v="Africa"/>
    <s v="South Africa"/>
    <s v="Durban"/>
    <x v="25"/>
    <x v="0"/>
    <s v="Direct"/>
    <n v="1"/>
    <n v="1"/>
    <n v="5.44"/>
  </r>
  <r>
    <s v="Import"/>
    <s v="Africa"/>
    <s v="South Africa"/>
    <s v="Durban"/>
    <x v="13"/>
    <x v="0"/>
    <s v="Direct"/>
    <n v="32"/>
    <n v="49"/>
    <n v="456.53219999999999"/>
  </r>
  <r>
    <s v="Import"/>
    <s v="Africa"/>
    <s v="South Africa"/>
    <s v="Durban"/>
    <x v="14"/>
    <x v="1"/>
    <s v="Direct"/>
    <n v="67"/>
    <n v="0"/>
    <n v="19.91"/>
  </r>
  <r>
    <s v="Import"/>
    <s v="Africa"/>
    <s v="South Africa"/>
    <s v="Durban"/>
    <x v="14"/>
    <x v="0"/>
    <s v="Direct"/>
    <n v="26"/>
    <n v="47"/>
    <n v="467.625"/>
  </r>
  <r>
    <s v="Import"/>
    <s v="Africa"/>
    <s v="South Africa"/>
    <s v="Durban"/>
    <x v="88"/>
    <x v="0"/>
    <s v="Direct"/>
    <n v="7"/>
    <n v="7"/>
    <n v="106.56"/>
  </r>
  <r>
    <s v="Import"/>
    <s v="Africa"/>
    <s v="South Africa"/>
    <s v="Port Elizabeth"/>
    <x v="9"/>
    <x v="0"/>
    <s v="Direct"/>
    <n v="1"/>
    <n v="2"/>
    <n v="10.308"/>
  </r>
  <r>
    <s v="Import"/>
    <s v="Africa"/>
    <s v="South Africa"/>
    <s v="Port Elizabeth"/>
    <x v="12"/>
    <x v="0"/>
    <s v="Direct"/>
    <n v="1"/>
    <n v="1"/>
    <n v="0.93"/>
  </r>
  <r>
    <s v="Export"/>
    <s v="United Kingdom and Ireland"/>
    <s v="United Kingdom"/>
    <s v="Grangemouth"/>
    <x v="0"/>
    <x v="0"/>
    <s v="Direct"/>
    <n v="17"/>
    <n v="22"/>
    <n v="68.021199999999993"/>
  </r>
  <r>
    <s v="Export"/>
    <s v="United Kingdom and Ireland"/>
    <s v="United Kingdom"/>
    <s v="London Gateway Port"/>
    <x v="27"/>
    <x v="0"/>
    <s v="Direct"/>
    <n v="1"/>
    <n v="2"/>
    <n v="13.317600000000001"/>
  </r>
  <r>
    <s v="Export"/>
    <s v="United Kingdom and Ireland"/>
    <s v="United Kingdom"/>
    <s v="Southampton"/>
    <x v="12"/>
    <x v="1"/>
    <s v="Direct"/>
    <n v="10"/>
    <n v="0"/>
    <n v="15.694000000000001"/>
  </r>
  <r>
    <s v="Export"/>
    <s v="United Kingdom and Ireland"/>
    <s v="United Kingdom"/>
    <s v="Southampton"/>
    <x v="91"/>
    <x v="0"/>
    <s v="Direct"/>
    <n v="1"/>
    <n v="1"/>
    <n v="13.005000000000001"/>
  </r>
  <r>
    <s v="Export"/>
    <s v="United Kingdom and Ireland"/>
    <s v="United Kingdom"/>
    <s v="United Kingdom - other"/>
    <x v="32"/>
    <x v="0"/>
    <s v="Direct"/>
    <n v="1"/>
    <n v="1"/>
    <n v="2.1457999999999999"/>
  </r>
  <r>
    <s v="Export"/>
    <s v="West Indies"/>
    <s v="Jamaica"/>
    <s v="Kingston"/>
    <x v="1"/>
    <x v="0"/>
    <s v="Direct"/>
    <n v="2"/>
    <n v="4"/>
    <n v="7.1"/>
  </r>
  <r>
    <s v="Export"/>
    <s v="Western Europe"/>
    <s v="Belgium"/>
    <s v="Antwerp"/>
    <x v="66"/>
    <x v="0"/>
    <s v="Direct"/>
    <n v="2"/>
    <n v="2"/>
    <n v="24"/>
  </r>
  <r>
    <s v="Export"/>
    <s v="Western Europe"/>
    <s v="Belgium"/>
    <s v="Antwerp"/>
    <x v="23"/>
    <x v="0"/>
    <s v="Direct"/>
    <n v="13"/>
    <n v="14"/>
    <n v="129.9659"/>
  </r>
  <r>
    <s v="Export"/>
    <s v="Western Europe"/>
    <s v="Belgium"/>
    <s v="Antwerp"/>
    <x v="67"/>
    <x v="0"/>
    <s v="Direct"/>
    <n v="4"/>
    <n v="4"/>
    <n v="105.71"/>
  </r>
  <r>
    <s v="Export"/>
    <s v="Western Europe"/>
    <s v="Belgium"/>
    <s v="Antwerp"/>
    <x v="1"/>
    <x v="0"/>
    <s v="Direct"/>
    <n v="8"/>
    <n v="8"/>
    <n v="114.78400000000001"/>
  </r>
  <r>
    <s v="Export"/>
    <s v="Western Europe"/>
    <s v="Belgium"/>
    <s v="Antwerp"/>
    <x v="60"/>
    <x v="0"/>
    <s v="Direct"/>
    <n v="3"/>
    <n v="3"/>
    <n v="78.117000000000004"/>
  </r>
  <r>
    <s v="Export"/>
    <s v="Western Europe"/>
    <s v="Belgium"/>
    <s v="Antwerp"/>
    <x v="57"/>
    <x v="0"/>
    <s v="Direct"/>
    <n v="3"/>
    <n v="4"/>
    <n v="45.405000000000001"/>
  </r>
  <r>
    <s v="Export"/>
    <s v="Western Europe"/>
    <s v="Belgium"/>
    <s v="Antwerp"/>
    <x v="0"/>
    <x v="0"/>
    <s v="Direct"/>
    <n v="1"/>
    <n v="1"/>
    <n v="3.02"/>
  </r>
  <r>
    <s v="Export"/>
    <s v="Western Europe"/>
    <s v="Belgium"/>
    <s v="Zeebrugge"/>
    <x v="6"/>
    <x v="1"/>
    <s v="Direct"/>
    <n v="4"/>
    <n v="0"/>
    <n v="132.06200000000001"/>
  </r>
  <r>
    <s v="Export"/>
    <s v="Western Europe"/>
    <s v="France"/>
    <s v="Fos-Sur-Mer"/>
    <x v="0"/>
    <x v="0"/>
    <s v="Direct"/>
    <n v="7"/>
    <n v="11"/>
    <n v="27.943999999999999"/>
  </r>
  <r>
    <s v="Export"/>
    <s v="Western Europe"/>
    <s v="France"/>
    <s v="Fos-Sur-Mer"/>
    <x v="14"/>
    <x v="0"/>
    <s v="Direct"/>
    <n v="2"/>
    <n v="2"/>
    <n v="39.789000000000001"/>
  </r>
  <r>
    <s v="Export"/>
    <s v="Western Europe"/>
    <s v="France"/>
    <s v="France - other"/>
    <x v="23"/>
    <x v="0"/>
    <s v="Direct"/>
    <n v="6"/>
    <n v="10"/>
    <n v="118.14619999999999"/>
  </r>
  <r>
    <s v="Export"/>
    <s v="Western Europe"/>
    <s v="France"/>
    <s v="Le Havre"/>
    <x v="1"/>
    <x v="0"/>
    <s v="Direct"/>
    <n v="1"/>
    <n v="2"/>
    <n v="4.2709999999999999"/>
  </r>
  <r>
    <s v="Export"/>
    <s v="Western Europe"/>
    <s v="France"/>
    <s v="Le Havre"/>
    <x v="83"/>
    <x v="0"/>
    <s v="Direct"/>
    <n v="2"/>
    <n v="3"/>
    <n v="14.72"/>
  </r>
  <r>
    <s v="Export"/>
    <s v="Western Europe"/>
    <s v="Germany, Federal Republic of"/>
    <s v="Bremerhaven"/>
    <x v="9"/>
    <x v="1"/>
    <s v="Direct"/>
    <n v="2"/>
    <n v="0"/>
    <n v="10"/>
  </r>
  <r>
    <s v="Export"/>
    <s v="Western Europe"/>
    <s v="Germany, Federal Republic of"/>
    <s v="Bremerhaven"/>
    <x v="8"/>
    <x v="1"/>
    <s v="Direct"/>
    <n v="2"/>
    <n v="0"/>
    <n v="15.193"/>
  </r>
  <r>
    <s v="Export"/>
    <s v="Western Europe"/>
    <s v="Germany, Federal Republic of"/>
    <s v="Bremerhaven"/>
    <x v="8"/>
    <x v="0"/>
    <s v="Direct"/>
    <n v="0"/>
    <n v="0"/>
    <n v="0.8"/>
  </r>
  <r>
    <s v="Export"/>
    <s v="Western Europe"/>
    <s v="Netherlands"/>
    <s v="Amsterdam"/>
    <x v="39"/>
    <x v="0"/>
    <s v="Direct"/>
    <n v="20"/>
    <n v="20"/>
    <n v="530.83000000000004"/>
  </r>
  <r>
    <s v="Export"/>
    <s v="Western Europe"/>
    <s v="Netherlands"/>
    <s v="Amsterdam"/>
    <x v="2"/>
    <x v="0"/>
    <s v="Direct"/>
    <n v="2"/>
    <n v="3"/>
    <n v="40"/>
  </r>
  <r>
    <s v="Export"/>
    <s v="Western Europe"/>
    <s v="Netherlands"/>
    <s v="Rotterdam"/>
    <x v="24"/>
    <x v="0"/>
    <s v="Direct"/>
    <n v="23"/>
    <n v="23"/>
    <n v="652.70000000000005"/>
  </r>
  <r>
    <s v="Export"/>
    <s v="Western Europe"/>
    <s v="Netherlands"/>
    <s v="Rotterdam"/>
    <x v="68"/>
    <x v="0"/>
    <s v="Direct"/>
    <n v="1"/>
    <n v="1"/>
    <n v="24.648"/>
  </r>
  <r>
    <s v="Export"/>
    <s v="Western Europe"/>
    <s v="Netherlands"/>
    <s v="Rotterdam"/>
    <x v="51"/>
    <x v="0"/>
    <s v="Direct"/>
    <n v="566"/>
    <n v="566"/>
    <n v="11890.56"/>
  </r>
  <r>
    <s v="Export"/>
    <s v="Western Europe"/>
    <s v="Netherlands"/>
    <s v="Rotterdam"/>
    <x v="6"/>
    <x v="0"/>
    <s v="Direct"/>
    <n v="3"/>
    <n v="6"/>
    <n v="53.29"/>
  </r>
  <r>
    <s v="Export"/>
    <s v="South-East Asia"/>
    <s v="Thailand"/>
    <s v="Bangkok"/>
    <x v="85"/>
    <x v="0"/>
    <s v="Direct"/>
    <n v="1"/>
    <n v="1"/>
    <n v="4.1360000000000001"/>
  </r>
  <r>
    <s v="Export"/>
    <s v="South-East Asia"/>
    <s v="Thailand"/>
    <s v="Bangkok"/>
    <x v="9"/>
    <x v="0"/>
    <s v="Direct"/>
    <n v="5"/>
    <n v="9"/>
    <n v="80.774000000000001"/>
  </r>
  <r>
    <s v="Export"/>
    <s v="South-East Asia"/>
    <s v="Thailand"/>
    <s v="Bangkok"/>
    <x v="8"/>
    <x v="0"/>
    <s v="Direct"/>
    <n v="6"/>
    <n v="11"/>
    <n v="26.667999999999999"/>
  </r>
  <r>
    <s v="Export"/>
    <s v="South-East Asia"/>
    <s v="Thailand"/>
    <s v="Bangkok"/>
    <x v="94"/>
    <x v="0"/>
    <s v="Direct"/>
    <n v="3"/>
    <n v="3"/>
    <n v="57.35"/>
  </r>
  <r>
    <s v="Export"/>
    <s v="South-East Asia"/>
    <s v="Thailand"/>
    <s v="Bangkok"/>
    <x v="14"/>
    <x v="0"/>
    <s v="Direct"/>
    <n v="3"/>
    <n v="6"/>
    <n v="17.12"/>
  </r>
  <r>
    <s v="Export"/>
    <s v="South-East Asia"/>
    <s v="Thailand"/>
    <s v="Bangkok"/>
    <x v="76"/>
    <x v="0"/>
    <s v="Direct"/>
    <n v="5"/>
    <n v="5"/>
    <n v="107"/>
  </r>
  <r>
    <s v="Export"/>
    <s v="South-East Asia"/>
    <s v="Thailand"/>
    <s v="Bangkok"/>
    <x v="18"/>
    <x v="0"/>
    <s v="Direct"/>
    <n v="4"/>
    <n v="6"/>
    <n v="85.051000000000002"/>
  </r>
  <r>
    <s v="Export"/>
    <s v="South-East Asia"/>
    <s v="Thailand"/>
    <s v="Bangkok"/>
    <x v="38"/>
    <x v="0"/>
    <s v="Direct"/>
    <n v="16"/>
    <n v="16"/>
    <n v="385.44"/>
  </r>
  <r>
    <s v="Export"/>
    <s v="South-East Asia"/>
    <s v="Thailand"/>
    <s v="Bangkok"/>
    <x v="51"/>
    <x v="0"/>
    <s v="Direct"/>
    <n v="309"/>
    <n v="309"/>
    <n v="6377.5460000000003"/>
  </r>
  <r>
    <s v="Export"/>
    <s v="South-East Asia"/>
    <s v="Thailand"/>
    <s v="Bangkok Modern Terminals"/>
    <x v="37"/>
    <x v="0"/>
    <s v="Direct"/>
    <n v="10"/>
    <n v="10"/>
    <n v="193.8"/>
  </r>
  <r>
    <s v="Export"/>
    <s v="South-East Asia"/>
    <s v="Thailand"/>
    <s v="Koh Sichang"/>
    <x v="38"/>
    <x v="2"/>
    <s v="Direct"/>
    <n v="2"/>
    <n v="0"/>
    <n v="22002"/>
  </r>
  <r>
    <s v="Export"/>
    <s v="South-East Asia"/>
    <s v="Thailand"/>
    <s v="Laem Chabang"/>
    <x v="36"/>
    <x v="0"/>
    <s v="Direct"/>
    <n v="3921"/>
    <n v="7473"/>
    <n v="14950.5"/>
  </r>
  <r>
    <s v="Export"/>
    <s v="South-East Asia"/>
    <s v="Thailand"/>
    <s v="Laem Chabang"/>
    <x v="32"/>
    <x v="0"/>
    <s v="Direct"/>
    <n v="2"/>
    <n v="3"/>
    <n v="11.052"/>
  </r>
  <r>
    <s v="Export"/>
    <s v="South-East Asia"/>
    <s v="Thailand"/>
    <s v="Laem Chabang"/>
    <x v="9"/>
    <x v="0"/>
    <s v="Direct"/>
    <n v="30"/>
    <n v="52"/>
    <n v="458.3356"/>
  </r>
  <r>
    <s v="Export"/>
    <s v="South-East Asia"/>
    <s v="Thailand"/>
    <s v="Laem Chabang"/>
    <x v="11"/>
    <x v="0"/>
    <s v="Direct"/>
    <n v="1"/>
    <n v="2"/>
    <n v="4.6100000000000003"/>
  </r>
  <r>
    <s v="Export"/>
    <s v="South-East Asia"/>
    <s v="Thailand"/>
    <s v="Laem Chabang"/>
    <x v="13"/>
    <x v="0"/>
    <s v="Direct"/>
    <n v="4"/>
    <n v="8"/>
    <n v="70.058000000000007"/>
  </r>
  <r>
    <s v="Export"/>
    <s v="South-East Asia"/>
    <s v="Thailand"/>
    <s v="Laem Chabang"/>
    <x v="76"/>
    <x v="0"/>
    <s v="Direct"/>
    <n v="7"/>
    <n v="7"/>
    <n v="179.57"/>
  </r>
  <r>
    <s v="Export"/>
    <s v="South-East Asia"/>
    <s v="Thailand"/>
    <s v="Laem Chabang"/>
    <x v="18"/>
    <x v="0"/>
    <s v="Direct"/>
    <n v="250"/>
    <n v="304"/>
    <n v="4880.6660000000002"/>
  </r>
  <r>
    <s v="Export"/>
    <s v="South-East Asia"/>
    <s v="Thailand"/>
    <s v="Laem Chabang"/>
    <x v="38"/>
    <x v="0"/>
    <s v="Direct"/>
    <n v="40"/>
    <n v="40"/>
    <n v="963.6"/>
  </r>
  <r>
    <s v="Export"/>
    <s v="South-East Asia"/>
    <s v="Thailand"/>
    <s v="Laem Chabang"/>
    <x v="51"/>
    <x v="0"/>
    <s v="Direct"/>
    <n v="69"/>
    <n v="69"/>
    <n v="1429.6759999999999"/>
  </r>
  <r>
    <s v="Export"/>
    <s v="South-East Asia"/>
    <s v="Thailand"/>
    <s v="Laem Chabang"/>
    <x v="2"/>
    <x v="0"/>
    <s v="Direct"/>
    <n v="8"/>
    <n v="16"/>
    <n v="120.616"/>
  </r>
  <r>
    <s v="Export"/>
    <s v="South-East Asia"/>
    <s v="Thailand"/>
    <s v="Laem Chabang"/>
    <x v="48"/>
    <x v="0"/>
    <s v="Direct"/>
    <n v="1"/>
    <n v="1"/>
    <n v="15.182499999999999"/>
  </r>
  <r>
    <s v="Export"/>
    <s v="South-East Asia"/>
    <s v="Thailand"/>
    <s v="Lat Krabang"/>
    <x v="24"/>
    <x v="0"/>
    <s v="Direct"/>
    <n v="40"/>
    <n v="80"/>
    <n v="1085.576"/>
  </r>
  <r>
    <s v="Export"/>
    <s v="South-East Asia"/>
    <s v="Thailand"/>
    <s v="Lat Krabang"/>
    <x v="67"/>
    <x v="0"/>
    <s v="Direct"/>
    <n v="2"/>
    <n v="2"/>
    <n v="43.427999999999997"/>
  </r>
  <r>
    <s v="Export"/>
    <s v="South-East Asia"/>
    <s v="Thailand"/>
    <s v="Lat Krabang"/>
    <x v="79"/>
    <x v="0"/>
    <s v="Direct"/>
    <n v="81"/>
    <n v="81"/>
    <n v="1369.48"/>
  </r>
  <r>
    <s v="Export"/>
    <s v="South-East Asia"/>
    <s v="Thailand"/>
    <s v="Lat Krabang"/>
    <x v="15"/>
    <x v="0"/>
    <s v="Direct"/>
    <n v="4"/>
    <n v="4"/>
    <n v="56.92"/>
  </r>
  <r>
    <s v="Export"/>
    <s v="South-East Asia"/>
    <s v="Thailand"/>
    <s v="Pat Bangkok"/>
    <x v="51"/>
    <x v="0"/>
    <s v="Direct"/>
    <n v="8"/>
    <n v="8"/>
    <n v="165.44"/>
  </r>
  <r>
    <s v="Export"/>
    <s v="South-East Asia"/>
    <s v="Vietnam"/>
    <s v="Cai Mep"/>
    <x v="29"/>
    <x v="2"/>
    <s v="Direct"/>
    <n v="1"/>
    <n v="0"/>
    <n v="11000"/>
  </r>
  <r>
    <s v="Export"/>
    <s v="South-East Asia"/>
    <s v="Vietnam"/>
    <s v="Cat Lai"/>
    <x v="8"/>
    <x v="0"/>
    <s v="Direct"/>
    <n v="1"/>
    <n v="2"/>
    <n v="7.59"/>
  </r>
  <r>
    <s v="Export"/>
    <s v="South-East Asia"/>
    <s v="Vietnam"/>
    <s v="Da Nang"/>
    <x v="7"/>
    <x v="0"/>
    <s v="Direct"/>
    <n v="7"/>
    <n v="7"/>
    <n v="129.68"/>
  </r>
  <r>
    <s v="Export"/>
    <s v="South-East Asia"/>
    <s v="Vietnam"/>
    <s v="Da Nang"/>
    <x v="5"/>
    <x v="0"/>
    <s v="Direct"/>
    <n v="3"/>
    <n v="3"/>
    <n v="79.56"/>
  </r>
  <r>
    <s v="Export"/>
    <s v="Southern Asia"/>
    <s v="India"/>
    <s v="India - Other"/>
    <x v="12"/>
    <x v="0"/>
    <s v="Direct"/>
    <n v="1"/>
    <n v="1"/>
    <n v="2.4300000000000002"/>
  </r>
  <r>
    <s v="Export"/>
    <s v="Southern Asia"/>
    <s v="India"/>
    <s v="India - Other"/>
    <x v="74"/>
    <x v="0"/>
    <s v="Direct"/>
    <n v="1"/>
    <n v="2"/>
    <n v="25.56"/>
  </r>
  <r>
    <s v="Export"/>
    <s v="Southern Asia"/>
    <s v="India"/>
    <s v="Jaipur"/>
    <x v="18"/>
    <x v="0"/>
    <s v="Direct"/>
    <n v="3"/>
    <n v="4"/>
    <n v="67.510000000000005"/>
  </r>
  <r>
    <s v="Export"/>
    <s v="Southern Asia"/>
    <s v="India"/>
    <s v="Jawaharlal Nehru"/>
    <x v="32"/>
    <x v="0"/>
    <s v="Direct"/>
    <n v="1"/>
    <n v="1"/>
    <n v="1.53"/>
  </r>
  <r>
    <s v="Export"/>
    <s v="Southern Asia"/>
    <s v="India"/>
    <s v="Jawaharlal Nehru"/>
    <x v="58"/>
    <x v="0"/>
    <s v="Direct"/>
    <n v="8"/>
    <n v="14"/>
    <n v="196.72300000000001"/>
  </r>
  <r>
    <s v="Export"/>
    <s v="Southern Asia"/>
    <s v="India"/>
    <s v="Jawaharlal Nehru"/>
    <x v="50"/>
    <x v="0"/>
    <s v="Direct"/>
    <n v="223"/>
    <n v="223"/>
    <n v="4204.3599999999997"/>
  </r>
  <r>
    <s v="Export"/>
    <s v="Southern Asia"/>
    <s v="India"/>
    <s v="Jawaharlal Nehru"/>
    <x v="15"/>
    <x v="0"/>
    <s v="Direct"/>
    <n v="49"/>
    <n v="87"/>
    <n v="1236.05"/>
  </r>
  <r>
    <s v="Export"/>
    <s v="Southern Asia"/>
    <s v="India"/>
    <s v="Jawaharlal Nehru"/>
    <x v="17"/>
    <x v="0"/>
    <s v="Direct"/>
    <n v="23"/>
    <n v="30"/>
    <n v="457.90800000000002"/>
  </r>
  <r>
    <s v="Export"/>
    <s v="Southern Asia"/>
    <s v="India"/>
    <s v="Krishnapatnam"/>
    <x v="18"/>
    <x v="0"/>
    <s v="Direct"/>
    <n v="51"/>
    <n v="61"/>
    <n v="1242.3548000000001"/>
  </r>
  <r>
    <s v="Export"/>
    <s v="Southern Asia"/>
    <s v="India"/>
    <s v="Madras"/>
    <x v="3"/>
    <x v="0"/>
    <s v="Direct"/>
    <n v="2"/>
    <n v="2"/>
    <n v="24.13"/>
  </r>
  <r>
    <s v="Export"/>
    <s v="Southern Asia"/>
    <s v="India"/>
    <s v="Madras"/>
    <x v="1"/>
    <x v="0"/>
    <s v="Direct"/>
    <n v="7"/>
    <n v="9"/>
    <n v="49.224499999999999"/>
  </r>
  <r>
    <s v="Export"/>
    <s v="Southern Asia"/>
    <s v="India"/>
    <s v="Madras"/>
    <x v="12"/>
    <x v="0"/>
    <s v="Direct"/>
    <n v="1"/>
    <n v="1"/>
    <n v="3"/>
  </r>
  <r>
    <s v="Export"/>
    <s v="Southern Asia"/>
    <s v="India"/>
    <s v="Madras"/>
    <x v="50"/>
    <x v="0"/>
    <s v="Direct"/>
    <n v="40"/>
    <n v="40"/>
    <n v="745.38"/>
  </r>
  <r>
    <s v="Export"/>
    <s v="Southern Asia"/>
    <s v="India"/>
    <s v="Madras"/>
    <x v="0"/>
    <x v="0"/>
    <s v="Direct"/>
    <n v="2"/>
    <n v="2"/>
    <n v="6.6"/>
  </r>
  <r>
    <s v="Export"/>
    <s v="Southern Asia"/>
    <s v="India"/>
    <s v="Mundra"/>
    <x v="50"/>
    <x v="0"/>
    <s v="Direct"/>
    <n v="202"/>
    <n v="202"/>
    <n v="4008.451"/>
  </r>
  <r>
    <s v="Export"/>
    <s v="Southern Asia"/>
    <s v="India"/>
    <s v="Mundra"/>
    <x v="17"/>
    <x v="0"/>
    <s v="Direct"/>
    <n v="15"/>
    <n v="18"/>
    <n v="301.65600000000001"/>
  </r>
  <r>
    <s v="Export"/>
    <s v="Southern Asia"/>
    <s v="India"/>
    <s v="NAGPUR"/>
    <x v="18"/>
    <x v="0"/>
    <s v="Direct"/>
    <n v="1"/>
    <n v="2"/>
    <n v="20.81"/>
  </r>
  <r>
    <s v="Export"/>
    <s v="Southern Asia"/>
    <s v="India"/>
    <s v="Patparganj"/>
    <x v="55"/>
    <x v="0"/>
    <s v="Direct"/>
    <n v="10"/>
    <n v="20"/>
    <n v="235.53"/>
  </r>
  <r>
    <s v="Export"/>
    <s v="Southern Asia"/>
    <s v="India"/>
    <s v="Surat"/>
    <x v="51"/>
    <x v="0"/>
    <s v="Direct"/>
    <n v="2"/>
    <n v="2"/>
    <n v="41.24"/>
  </r>
  <r>
    <s v="Export"/>
    <s v="Southern Asia"/>
    <s v="India"/>
    <s v="Tuticorin"/>
    <x v="7"/>
    <x v="0"/>
    <s v="Direct"/>
    <n v="32"/>
    <n v="64"/>
    <n v="571.93299999999999"/>
  </r>
  <r>
    <s v="Export"/>
    <s v="Southern Asia"/>
    <s v="India"/>
    <s v="Visakhapatnam"/>
    <x v="40"/>
    <x v="2"/>
    <s v="Direct"/>
    <n v="1"/>
    <n v="0"/>
    <n v="31500"/>
  </r>
  <r>
    <s v="Export"/>
    <s v="Southern Asia"/>
    <s v="India"/>
    <s v="Visakhapatnam"/>
    <x v="24"/>
    <x v="0"/>
    <s v="Direct"/>
    <n v="25"/>
    <n v="25"/>
    <n v="604.59"/>
  </r>
  <r>
    <s v="Export"/>
    <s v="Southern Asia"/>
    <s v="India"/>
    <s v="Visakhapatnam"/>
    <x v="51"/>
    <x v="0"/>
    <s v="Direct"/>
    <n v="37"/>
    <n v="37"/>
    <n v="759.16"/>
  </r>
  <r>
    <s v="Export"/>
    <s v="Southern Asia"/>
    <s v="Myanmar"/>
    <s v="Myanmar -  Other"/>
    <x v="34"/>
    <x v="0"/>
    <s v="Direct"/>
    <n v="110"/>
    <n v="110"/>
    <n v="2820.799"/>
  </r>
  <r>
    <s v="Export"/>
    <s v="Southern Asia"/>
    <s v="Myanmar"/>
    <s v="Rangoon"/>
    <x v="63"/>
    <x v="0"/>
    <s v="Direct"/>
    <n v="47"/>
    <n v="47"/>
    <n v="1041.4104"/>
  </r>
  <r>
    <s v="Export"/>
    <s v="Southern Asia"/>
    <s v="Nepal"/>
    <s v="Nepal - Other"/>
    <x v="67"/>
    <x v="0"/>
    <s v="Direct"/>
    <n v="5"/>
    <n v="5"/>
    <n v="122.01"/>
  </r>
  <r>
    <s v="Export"/>
    <s v="Southern Asia"/>
    <s v="Pakistan"/>
    <s v="Karachi"/>
    <x v="22"/>
    <x v="0"/>
    <s v="Direct"/>
    <n v="5"/>
    <n v="5"/>
    <n v="101.476"/>
  </r>
  <r>
    <s v="Export"/>
    <s v="Southern Asia"/>
    <s v="Pakistan"/>
    <s v="Qasim International"/>
    <x v="10"/>
    <x v="0"/>
    <s v="Direct"/>
    <n v="1"/>
    <n v="2"/>
    <n v="20.85"/>
  </r>
  <r>
    <s v="Export"/>
    <s v="Southern Asia"/>
    <s v="Sri Lanka"/>
    <s v="Colombo"/>
    <x v="24"/>
    <x v="0"/>
    <s v="Direct"/>
    <n v="1"/>
    <n v="2"/>
    <n v="25"/>
  </r>
  <r>
    <s v="Export"/>
    <s v="Southern Asia"/>
    <s v="Sri Lanka"/>
    <s v="Colombo"/>
    <x v="33"/>
    <x v="0"/>
    <s v="Direct"/>
    <n v="4"/>
    <n v="4"/>
    <n v="85.92"/>
  </r>
  <r>
    <s v="Export"/>
    <s v="U.S.A."/>
    <s v="United States Of America"/>
    <s v="Baltimore"/>
    <x v="7"/>
    <x v="0"/>
    <s v="Direct"/>
    <n v="13"/>
    <n v="14"/>
    <n v="311.27"/>
  </r>
  <r>
    <s v="Export"/>
    <s v="U.S.A."/>
    <s v="United States Of America"/>
    <s v="Baltimore"/>
    <x v="9"/>
    <x v="0"/>
    <s v="Direct"/>
    <n v="3"/>
    <n v="6"/>
    <n v="58.781999999999996"/>
  </r>
  <r>
    <s v="Export"/>
    <s v="Western Europe"/>
    <s v="Portugal"/>
    <s v="Leixoes"/>
    <x v="0"/>
    <x v="0"/>
    <s v="Direct"/>
    <n v="1"/>
    <n v="1"/>
    <n v="2.02"/>
  </r>
  <r>
    <s v="Export"/>
    <s v="Western Europe"/>
    <s v="Spain"/>
    <s v="Algeciras"/>
    <x v="7"/>
    <x v="0"/>
    <s v="Direct"/>
    <n v="25"/>
    <n v="50"/>
    <n v="545.16"/>
  </r>
  <r>
    <s v="Export"/>
    <s v="Western Europe"/>
    <s v="Spain"/>
    <s v="Algeciras"/>
    <x v="9"/>
    <x v="0"/>
    <s v="Direct"/>
    <n v="1"/>
    <n v="2"/>
    <n v="9.9"/>
  </r>
  <r>
    <s v="Export"/>
    <s v="Western Europe"/>
    <s v="Spain"/>
    <s v="Algeciras"/>
    <x v="18"/>
    <x v="0"/>
    <s v="Direct"/>
    <n v="2"/>
    <n v="2"/>
    <n v="38.72"/>
  </r>
  <r>
    <s v="Export"/>
    <s v="Western Europe"/>
    <s v="Spain"/>
    <s v="Barcelona"/>
    <x v="22"/>
    <x v="0"/>
    <s v="Direct"/>
    <n v="5"/>
    <n v="5"/>
    <n v="87.915000000000006"/>
  </r>
  <r>
    <s v="Export"/>
    <s v="Western Europe"/>
    <s v="Spain"/>
    <s v="Bilbao"/>
    <x v="18"/>
    <x v="0"/>
    <s v="Direct"/>
    <n v="1"/>
    <n v="2"/>
    <n v="22.216000000000001"/>
  </r>
  <r>
    <s v="Export"/>
    <s v="Western Europe"/>
    <s v="Spain"/>
    <s v="Palmones"/>
    <x v="45"/>
    <x v="0"/>
    <s v="Direct"/>
    <n v="23"/>
    <n v="23"/>
    <n v="552.81420000000003"/>
  </r>
  <r>
    <s v="Export"/>
    <s v="Western Europe"/>
    <s v="Spain"/>
    <s v="Valencia"/>
    <x v="1"/>
    <x v="0"/>
    <s v="Direct"/>
    <n v="2"/>
    <n v="3"/>
    <n v="6.5519999999999996"/>
  </r>
  <r>
    <s v="Export"/>
    <s v="Western Europe"/>
    <s v="Spain"/>
    <s v="Valencia"/>
    <x v="60"/>
    <x v="0"/>
    <s v="Direct"/>
    <n v="48"/>
    <n v="48"/>
    <n v="1301.1600000000001"/>
  </r>
  <r>
    <s v="Export"/>
    <s v="Western Europe"/>
    <s v="Spain"/>
    <s v="Valencia"/>
    <x v="48"/>
    <x v="0"/>
    <s v="Direct"/>
    <n v="1"/>
    <n v="1"/>
    <n v="23.82"/>
  </r>
  <r>
    <s v="Export"/>
    <s v="Western Europe"/>
    <s v="Spain"/>
    <s v="Vigo"/>
    <x v="0"/>
    <x v="0"/>
    <s v="Direct"/>
    <n v="1"/>
    <n v="1"/>
    <n v="3.5"/>
  </r>
  <r>
    <s v="Export"/>
    <s v="Western Europe"/>
    <s v="Switzerland"/>
    <s v="Basel"/>
    <x v="7"/>
    <x v="0"/>
    <s v="Direct"/>
    <n v="1"/>
    <n v="1"/>
    <n v="12.137700000000001"/>
  </r>
  <r>
    <s v="Import"/>
    <s v="Africa"/>
    <s v="Congo"/>
    <s v="Pointe Noire"/>
    <x v="1"/>
    <x v="0"/>
    <s v="Direct"/>
    <n v="1"/>
    <n v="2"/>
    <n v="15"/>
  </r>
  <r>
    <s v="Import"/>
    <s v="Africa"/>
    <s v="Congo"/>
    <s v="Pointe Noire"/>
    <x v="2"/>
    <x v="0"/>
    <s v="Direct"/>
    <n v="1"/>
    <n v="1"/>
    <n v="2.7890000000000001"/>
  </r>
  <r>
    <s v="Import"/>
    <s v="Africa"/>
    <s v="Egypt"/>
    <s v="Ain Sukhna"/>
    <x v="9"/>
    <x v="0"/>
    <s v="Direct"/>
    <n v="1"/>
    <n v="1"/>
    <n v="20.8"/>
  </r>
  <r>
    <s v="Import"/>
    <s v="Africa"/>
    <s v="Egypt"/>
    <s v="Alexandria"/>
    <x v="3"/>
    <x v="0"/>
    <s v="Direct"/>
    <n v="2"/>
    <n v="2"/>
    <n v="42"/>
  </r>
  <r>
    <s v="Import"/>
    <s v="Africa"/>
    <s v="Egypt"/>
    <s v="Alexandria"/>
    <x v="1"/>
    <x v="0"/>
    <s v="Direct"/>
    <n v="1"/>
    <n v="1"/>
    <n v="4.16"/>
  </r>
  <r>
    <s v="Import"/>
    <s v="Africa"/>
    <s v="Egypt"/>
    <s v="Damietta "/>
    <x v="87"/>
    <x v="0"/>
    <s v="Direct"/>
    <n v="1"/>
    <n v="2"/>
    <n v="25.14"/>
  </r>
  <r>
    <s v="Import"/>
    <s v="Africa"/>
    <s v="Egypt"/>
    <s v="Damietta "/>
    <x v="1"/>
    <x v="0"/>
    <s v="Direct"/>
    <n v="1"/>
    <n v="2"/>
    <n v="7.6859999999999999"/>
  </r>
  <r>
    <s v="Import"/>
    <s v="Africa"/>
    <s v="Egypt"/>
    <s v="Damietta "/>
    <x v="41"/>
    <x v="0"/>
    <s v="Direct"/>
    <n v="3"/>
    <n v="4"/>
    <n v="16.22"/>
  </r>
  <r>
    <s v="Import"/>
    <s v="Africa"/>
    <s v="Egypt"/>
    <s v="El Dekheila"/>
    <x v="3"/>
    <x v="0"/>
    <s v="Direct"/>
    <n v="1"/>
    <n v="1"/>
    <n v="24.53"/>
  </r>
  <r>
    <s v="Import"/>
    <s v="Africa"/>
    <s v="Ghana"/>
    <s v="Tema"/>
    <x v="42"/>
    <x v="0"/>
    <s v="Direct"/>
    <n v="1"/>
    <n v="2"/>
    <n v="4.6900000000000004"/>
  </r>
  <r>
    <s v="Import"/>
    <s v="Africa"/>
    <s v="Ghana"/>
    <s v="Tema"/>
    <x v="1"/>
    <x v="0"/>
    <s v="Direct"/>
    <n v="1"/>
    <n v="1"/>
    <n v="15.68"/>
  </r>
  <r>
    <s v="Import"/>
    <s v="Africa"/>
    <s v="Ghana"/>
    <s v="Tema"/>
    <x v="41"/>
    <x v="0"/>
    <s v="Direct"/>
    <n v="1"/>
    <n v="1"/>
    <n v="4.9450000000000003"/>
  </r>
  <r>
    <s v="Import"/>
    <s v="Africa"/>
    <s v="Kenya"/>
    <s v="Mombasa"/>
    <x v="72"/>
    <x v="0"/>
    <s v="Direct"/>
    <n v="1"/>
    <n v="1"/>
    <n v="19.552"/>
  </r>
  <r>
    <s v="Import"/>
    <s v="Africa"/>
    <s v="Kenya"/>
    <s v="Mombasa"/>
    <x v="75"/>
    <x v="0"/>
    <s v="Direct"/>
    <n v="1"/>
    <n v="1"/>
    <n v="18.72"/>
  </r>
  <r>
    <s v="Import"/>
    <s v="Africa"/>
    <s v="Kenya"/>
    <s v="Mombasa"/>
    <x v="32"/>
    <x v="0"/>
    <s v="Direct"/>
    <n v="1"/>
    <n v="1"/>
    <n v="2.3879999999999999"/>
  </r>
  <r>
    <s v="Import"/>
    <s v="Africa"/>
    <s v="Morocco"/>
    <s v="Casablanca"/>
    <x v="3"/>
    <x v="0"/>
    <s v="Direct"/>
    <n v="11"/>
    <n v="11"/>
    <n v="240.98"/>
  </r>
  <r>
    <s v="Import"/>
    <s v="Africa"/>
    <s v="Namibia"/>
    <s v="Walvis Bay"/>
    <x v="85"/>
    <x v="0"/>
    <s v="Direct"/>
    <n v="1"/>
    <n v="1"/>
    <n v="17.792999999999999"/>
  </r>
  <r>
    <s v="Import"/>
    <s v="Africa"/>
    <s v="Namibia"/>
    <s v="Walvis Bay"/>
    <x v="62"/>
    <x v="0"/>
    <s v="Direct"/>
    <n v="1"/>
    <n v="2"/>
    <n v="19.88"/>
  </r>
  <r>
    <s v="Import"/>
    <s v="Africa"/>
    <s v="Namibia"/>
    <s v="Walvis Bay"/>
    <x v="15"/>
    <x v="0"/>
    <s v="Direct"/>
    <n v="4"/>
    <n v="4"/>
    <n v="43.4375"/>
  </r>
  <r>
    <s v="Import"/>
    <s v="Africa"/>
    <s v="Nigeria"/>
    <s v="Lagos"/>
    <x v="11"/>
    <x v="0"/>
    <s v="Direct"/>
    <n v="1"/>
    <n v="1"/>
    <n v="10"/>
  </r>
  <r>
    <s v="Export"/>
    <s v="U.S.A."/>
    <s v="United States Of America"/>
    <s v="Baltimore"/>
    <x v="45"/>
    <x v="0"/>
    <s v="Direct"/>
    <n v="90"/>
    <n v="90"/>
    <n v="2210.7483000000002"/>
  </r>
  <r>
    <s v="Export"/>
    <s v="U.S.A."/>
    <s v="United States Of America"/>
    <s v="Baltimore"/>
    <x v="8"/>
    <x v="1"/>
    <s v="Direct"/>
    <n v="5"/>
    <n v="0"/>
    <n v="19.489999999999998"/>
  </r>
  <r>
    <s v="Export"/>
    <s v="U.S.A."/>
    <s v="United States Of America"/>
    <s v="Baltimore"/>
    <x v="6"/>
    <x v="1"/>
    <s v="Direct"/>
    <n v="2"/>
    <n v="0"/>
    <n v="22.55"/>
  </r>
  <r>
    <s v="Export"/>
    <s v="U.S.A."/>
    <s v="United States Of America"/>
    <s v="Boston"/>
    <x v="19"/>
    <x v="0"/>
    <s v="Direct"/>
    <n v="2"/>
    <n v="4"/>
    <n v="38.54"/>
  </r>
  <r>
    <s v="Export"/>
    <s v="U.S.A."/>
    <s v="United States Of America"/>
    <s v="Boston"/>
    <x v="8"/>
    <x v="0"/>
    <s v="Direct"/>
    <n v="1"/>
    <n v="1"/>
    <n v="3.8"/>
  </r>
  <r>
    <s v="Export"/>
    <s v="U.S.A."/>
    <s v="United States Of America"/>
    <s v="Charleston"/>
    <x v="37"/>
    <x v="0"/>
    <s v="Direct"/>
    <n v="62"/>
    <n v="62"/>
    <n v="1190.6479999999999"/>
  </r>
  <r>
    <s v="Export"/>
    <s v="U.S.A."/>
    <s v="United States Of America"/>
    <s v="Chicago"/>
    <x v="0"/>
    <x v="0"/>
    <s v="Direct"/>
    <n v="2"/>
    <n v="3"/>
    <n v="8.67"/>
  </r>
  <r>
    <s v="Export"/>
    <s v="U.S.A."/>
    <s v="United States Of America"/>
    <s v="Columbiana"/>
    <x v="7"/>
    <x v="0"/>
    <s v="Direct"/>
    <n v="1"/>
    <n v="2"/>
    <n v="18.48"/>
  </r>
  <r>
    <s v="Export"/>
    <s v="U.S.A."/>
    <s v="United States Of America"/>
    <s v="Houston"/>
    <x v="8"/>
    <x v="0"/>
    <s v="Direct"/>
    <n v="2"/>
    <n v="2"/>
    <n v="5.835"/>
  </r>
  <r>
    <s v="Export"/>
    <s v="U.S.A."/>
    <s v="United States Of America"/>
    <s v="Long Beach"/>
    <x v="84"/>
    <x v="0"/>
    <s v="Direct"/>
    <n v="1"/>
    <n v="2"/>
    <n v="10.45"/>
  </r>
  <r>
    <s v="Export"/>
    <s v="U.S.A."/>
    <s v="United States Of America"/>
    <s v="Long Beach"/>
    <x v="9"/>
    <x v="0"/>
    <s v="Direct"/>
    <n v="5"/>
    <n v="5"/>
    <n v="75.974999999999994"/>
  </r>
  <r>
    <s v="Export"/>
    <s v="U.S.A."/>
    <s v="United States Of America"/>
    <s v="Long Beach"/>
    <x v="25"/>
    <x v="0"/>
    <s v="Direct"/>
    <n v="1"/>
    <n v="1"/>
    <n v="18.13"/>
  </r>
  <r>
    <s v="Export"/>
    <s v="U.S.A."/>
    <s v="United States Of America"/>
    <s v="Long Beach"/>
    <x v="53"/>
    <x v="0"/>
    <s v="Direct"/>
    <n v="1"/>
    <n v="1"/>
    <n v="19.100000000000001"/>
  </r>
  <r>
    <s v="Export"/>
    <s v="U.S.A."/>
    <s v="United States Of America"/>
    <s v="Long Beach"/>
    <x v="51"/>
    <x v="0"/>
    <s v="Direct"/>
    <n v="23"/>
    <n v="23"/>
    <n v="475.64"/>
  </r>
  <r>
    <s v="Export"/>
    <s v="U.S.A."/>
    <s v="United States Of America"/>
    <s v="Long Beach"/>
    <x v="6"/>
    <x v="1"/>
    <s v="Direct"/>
    <n v="1"/>
    <n v="0"/>
    <n v="8.5039999999999996"/>
  </r>
  <r>
    <s v="Export"/>
    <s v="U.S.A."/>
    <s v="United States Of America"/>
    <s v="Los Angeles"/>
    <x v="83"/>
    <x v="0"/>
    <s v="Direct"/>
    <n v="1"/>
    <n v="2"/>
    <n v="4.47"/>
  </r>
  <r>
    <s v="Export"/>
    <s v="U.S.A."/>
    <s v="United States Of America"/>
    <s v="Los Angeles"/>
    <x v="2"/>
    <x v="0"/>
    <s v="Direct"/>
    <n v="1"/>
    <n v="2"/>
    <n v="11.4"/>
  </r>
  <r>
    <s v="Export"/>
    <s v="U.S.A."/>
    <s v="United States Of America"/>
    <s v="Miami"/>
    <x v="75"/>
    <x v="0"/>
    <s v="Direct"/>
    <n v="1"/>
    <n v="2"/>
    <n v="23.963899999999999"/>
  </r>
  <r>
    <s v="Export"/>
    <s v="U.S.A."/>
    <s v="United States Of America"/>
    <s v="Miami"/>
    <x v="42"/>
    <x v="0"/>
    <s v="Direct"/>
    <n v="1"/>
    <n v="1"/>
    <n v="2.5"/>
  </r>
  <r>
    <s v="Export"/>
    <s v="U.S.A."/>
    <s v="United States Of America"/>
    <s v="Mobile"/>
    <x v="9"/>
    <x v="0"/>
    <s v="Direct"/>
    <n v="1"/>
    <n v="2"/>
    <n v="9.26"/>
  </r>
  <r>
    <s v="Export"/>
    <s v="U.S.A."/>
    <s v="United States Of America"/>
    <s v="New Orleans"/>
    <x v="60"/>
    <x v="0"/>
    <s v="Direct"/>
    <n v="3"/>
    <n v="3"/>
    <n v="60.87"/>
  </r>
  <r>
    <s v="Export"/>
    <s v="U.S.A."/>
    <s v="United States Of America"/>
    <s v="New Orleans"/>
    <x v="5"/>
    <x v="0"/>
    <s v="Direct"/>
    <n v="1"/>
    <n v="1"/>
    <n v="20.29"/>
  </r>
  <r>
    <s v="Export"/>
    <s v="U.S.A."/>
    <s v="United States Of America"/>
    <s v="New Orleans"/>
    <x v="8"/>
    <x v="0"/>
    <s v="Direct"/>
    <n v="9"/>
    <n v="18"/>
    <n v="168.56"/>
  </r>
  <r>
    <s v="Export"/>
    <s v="U.S.A."/>
    <s v="United States Of America"/>
    <s v="New York"/>
    <x v="7"/>
    <x v="0"/>
    <s v="Direct"/>
    <n v="7"/>
    <n v="14"/>
    <n v="126.22799999999999"/>
  </r>
  <r>
    <s v="Export"/>
    <s v="U.S.A."/>
    <s v="United States Of America"/>
    <s v="New York"/>
    <x v="45"/>
    <x v="0"/>
    <s v="Direct"/>
    <n v="57"/>
    <n v="59"/>
    <n v="1075.8791000000001"/>
  </r>
  <r>
    <s v="Export"/>
    <s v="U.S.A."/>
    <s v="United States Of America"/>
    <s v="New York"/>
    <x v="68"/>
    <x v="0"/>
    <s v="Direct"/>
    <n v="4"/>
    <n v="4"/>
    <n v="53.47"/>
  </r>
  <r>
    <s v="Export"/>
    <s v="U.S.A."/>
    <s v="United States Of America"/>
    <s v="Oakland"/>
    <x v="30"/>
    <x v="0"/>
    <s v="Direct"/>
    <n v="1"/>
    <n v="1"/>
    <n v="18.696300000000001"/>
  </r>
  <r>
    <s v="Export"/>
    <s v="U.S.A."/>
    <s v="United States Of America"/>
    <s v="Oakland"/>
    <x v="23"/>
    <x v="0"/>
    <s v="Direct"/>
    <n v="2"/>
    <n v="2"/>
    <n v="35.051499999999997"/>
  </r>
  <r>
    <s v="Import"/>
    <s v="Africa"/>
    <s v="South Africa"/>
    <s v="Port Elizabeth"/>
    <x v="8"/>
    <x v="0"/>
    <s v="Direct"/>
    <n v="1"/>
    <n v="1"/>
    <n v="1.55"/>
  </r>
  <r>
    <s v="Import"/>
    <s v="Africa"/>
    <s v="Togo"/>
    <s v="Lome"/>
    <x v="9"/>
    <x v="0"/>
    <s v="Direct"/>
    <n v="1"/>
    <n v="2"/>
    <n v="7.4"/>
  </r>
  <r>
    <s v="Import"/>
    <s v="Africa"/>
    <s v="Togo"/>
    <s v="Lome"/>
    <x v="41"/>
    <x v="0"/>
    <s v="Direct"/>
    <n v="2"/>
    <n v="4"/>
    <n v="50"/>
  </r>
  <r>
    <s v="Import"/>
    <s v="Australia"/>
    <s v="Australia"/>
    <s v="Adelaide"/>
    <x v="3"/>
    <x v="0"/>
    <s v="Direct"/>
    <n v="10"/>
    <n v="10"/>
    <n v="229.74"/>
  </r>
  <r>
    <s v="Import"/>
    <s v="Australia"/>
    <s v="Australia"/>
    <s v="Adelaide"/>
    <x v="7"/>
    <x v="0"/>
    <s v="Direct"/>
    <n v="1"/>
    <n v="1"/>
    <n v="15.247999999999999"/>
  </r>
  <r>
    <s v="Import"/>
    <s v="Australia"/>
    <s v="Australia"/>
    <s v="Adelaide"/>
    <x v="4"/>
    <x v="0"/>
    <s v="Direct"/>
    <n v="3"/>
    <n v="6"/>
    <n v="24.3"/>
  </r>
  <r>
    <s v="Import"/>
    <s v="Australia"/>
    <s v="Australia"/>
    <s v="Adelaide"/>
    <x v="15"/>
    <x v="0"/>
    <s v="Transhipment"/>
    <n v="1"/>
    <n v="1"/>
    <n v="6.4809999999999999"/>
  </r>
  <r>
    <s v="Import"/>
    <s v="Australia"/>
    <s v="Australia"/>
    <s v="Adelaide"/>
    <x v="6"/>
    <x v="1"/>
    <s v="Direct"/>
    <n v="26"/>
    <n v="0"/>
    <n v="488.43299999999999"/>
  </r>
  <r>
    <s v="Import"/>
    <s v="Australia"/>
    <s v="Australia"/>
    <s v="Barrow Island"/>
    <x v="95"/>
    <x v="2"/>
    <s v="Direct"/>
    <n v="1"/>
    <n v="0"/>
    <n v="37760.22"/>
  </r>
  <r>
    <s v="Import"/>
    <s v="Australia"/>
    <s v="Australia"/>
    <s v="Brisbane"/>
    <x v="78"/>
    <x v="0"/>
    <s v="Direct"/>
    <n v="1"/>
    <n v="2"/>
    <n v="3.5"/>
  </r>
  <r>
    <s v="Import"/>
    <s v="Australia"/>
    <s v="Australia"/>
    <s v="Brisbane"/>
    <x v="30"/>
    <x v="0"/>
    <s v="Direct"/>
    <n v="14"/>
    <n v="17"/>
    <n v="287.76089999999999"/>
  </r>
  <r>
    <s v="Import"/>
    <s v="Australia"/>
    <s v="Australia"/>
    <s v="Brisbane"/>
    <x v="24"/>
    <x v="0"/>
    <s v="Direct"/>
    <n v="6"/>
    <n v="6"/>
    <n v="132.76"/>
  </r>
  <r>
    <s v="Import"/>
    <s v="Australia"/>
    <s v="Australia"/>
    <s v="Brisbane"/>
    <x v="23"/>
    <x v="0"/>
    <s v="Direct"/>
    <n v="11"/>
    <n v="21"/>
    <n v="189.34399999999999"/>
  </r>
  <r>
    <s v="Import"/>
    <s v="Australia"/>
    <s v="Australia"/>
    <s v="Brisbane"/>
    <x v="42"/>
    <x v="0"/>
    <s v="Direct"/>
    <n v="4"/>
    <n v="6"/>
    <n v="12.34"/>
  </r>
  <r>
    <s v="Import"/>
    <s v="Australia"/>
    <s v="Australia"/>
    <s v="Brisbane"/>
    <x v="59"/>
    <x v="0"/>
    <s v="Direct"/>
    <n v="7"/>
    <n v="7"/>
    <n v="119.071"/>
  </r>
  <r>
    <s v="Import"/>
    <s v="Australia"/>
    <s v="Australia"/>
    <s v="Brisbane"/>
    <x v="1"/>
    <x v="1"/>
    <s v="Direct"/>
    <n v="36"/>
    <n v="0"/>
    <n v="350.09399999999999"/>
  </r>
  <r>
    <s v="Import"/>
    <s v="Australia"/>
    <s v="Australia"/>
    <s v="Brisbane"/>
    <x v="1"/>
    <x v="0"/>
    <s v="Direct"/>
    <n v="20"/>
    <n v="28"/>
    <n v="312.64600000000002"/>
  </r>
  <r>
    <s v="Import"/>
    <s v="Australia"/>
    <s v="Australia"/>
    <s v="Brisbane"/>
    <x v="11"/>
    <x v="1"/>
    <s v="Direct"/>
    <n v="3"/>
    <n v="0"/>
    <n v="0.45"/>
  </r>
  <r>
    <s v="Import"/>
    <s v="Australia"/>
    <s v="Australia"/>
    <s v="Brisbane"/>
    <x v="65"/>
    <x v="0"/>
    <s v="Direct"/>
    <n v="112"/>
    <n v="224"/>
    <n v="2500.4259999999999"/>
  </r>
  <r>
    <s v="Import"/>
    <s v="Australia"/>
    <s v="Australia"/>
    <s v="Brisbane"/>
    <x v="15"/>
    <x v="0"/>
    <s v="Direct"/>
    <n v="60"/>
    <n v="98"/>
    <n v="843.72370000000001"/>
  </r>
  <r>
    <s v="Import"/>
    <s v="Australia"/>
    <s v="Australia"/>
    <s v="Brisbane"/>
    <x v="27"/>
    <x v="0"/>
    <s v="Direct"/>
    <n v="55"/>
    <n v="99"/>
    <n v="1104.3713"/>
  </r>
  <r>
    <s v="Import"/>
    <s v="Australia"/>
    <s v="Australia"/>
    <s v="Brisbane"/>
    <x v="20"/>
    <x v="0"/>
    <s v="Direct"/>
    <n v="36"/>
    <n v="56"/>
    <n v="680.99120000000005"/>
  </r>
  <r>
    <s v="Import"/>
    <s v="Australia"/>
    <s v="Australia"/>
    <s v="Brisbane"/>
    <x v="13"/>
    <x v="0"/>
    <s v="Direct"/>
    <n v="262"/>
    <n v="479"/>
    <n v="3286.1860000000001"/>
  </r>
  <r>
    <s v="Import"/>
    <s v="Australia"/>
    <s v="Australia"/>
    <s v="Brisbane"/>
    <x v="14"/>
    <x v="1"/>
    <s v="Direct"/>
    <n v="3"/>
    <n v="0"/>
    <n v="12.95"/>
  </r>
  <r>
    <s v="Import"/>
    <s v="Australia"/>
    <s v="Australia"/>
    <s v="Brisbane"/>
    <x v="14"/>
    <x v="0"/>
    <s v="Direct"/>
    <n v="18"/>
    <n v="34"/>
    <n v="339.63400000000001"/>
  </r>
  <r>
    <s v="Import"/>
    <s v="Australia"/>
    <s v="Australia"/>
    <s v="Darwin"/>
    <x v="62"/>
    <x v="1"/>
    <s v="Direct"/>
    <n v="3"/>
    <n v="0"/>
    <n v="3.3"/>
  </r>
  <r>
    <s v="Import"/>
    <s v="Australia"/>
    <s v="Australia"/>
    <s v="Darwin"/>
    <x v="95"/>
    <x v="2"/>
    <s v="Direct"/>
    <n v="1"/>
    <n v="0"/>
    <n v="14896.93"/>
  </r>
  <r>
    <s v="Import"/>
    <s v="Australia"/>
    <s v="Australia"/>
    <s v="Darwin"/>
    <x v="6"/>
    <x v="1"/>
    <s v="Direct"/>
    <n v="2"/>
    <n v="0"/>
    <n v="115.8"/>
  </r>
  <r>
    <s v="Import"/>
    <s v="Australia"/>
    <s v="Australia"/>
    <s v="Devonport"/>
    <x v="41"/>
    <x v="0"/>
    <s v="Direct"/>
    <n v="4"/>
    <n v="4"/>
    <n v="12.69"/>
  </r>
  <r>
    <s v="Import"/>
    <s v="Australia"/>
    <s v="Australia"/>
    <s v="Melbourne"/>
    <x v="7"/>
    <x v="0"/>
    <s v="Direct"/>
    <n v="417"/>
    <n v="571"/>
    <n v="8001.2155000000002"/>
  </r>
  <r>
    <s v="Import"/>
    <s v="Australia"/>
    <s v="Australia"/>
    <s v="Melbourne"/>
    <x v="30"/>
    <x v="0"/>
    <s v="Direct"/>
    <n v="8"/>
    <n v="16"/>
    <n v="167.16900000000001"/>
  </r>
  <r>
    <s v="Import"/>
    <s v="Africa"/>
    <s v="Senegal"/>
    <s v="Dakar"/>
    <x v="1"/>
    <x v="0"/>
    <s v="Direct"/>
    <n v="1"/>
    <n v="2"/>
    <n v="24.9"/>
  </r>
  <r>
    <s v="Import"/>
    <s v="Africa"/>
    <s v="South Africa"/>
    <s v="Cape Town"/>
    <x v="7"/>
    <x v="0"/>
    <s v="Direct"/>
    <n v="1"/>
    <n v="1"/>
    <n v="9.3350000000000009"/>
  </r>
  <r>
    <s v="Import"/>
    <s v="Africa"/>
    <s v="South Africa"/>
    <s v="Cape Town"/>
    <x v="1"/>
    <x v="0"/>
    <s v="Direct"/>
    <n v="13"/>
    <n v="26"/>
    <n v="150.7319"/>
  </r>
  <r>
    <s v="Import"/>
    <s v="Africa"/>
    <s v="South Africa"/>
    <s v="Cape Town"/>
    <x v="0"/>
    <x v="0"/>
    <s v="Direct"/>
    <n v="21"/>
    <n v="30"/>
    <n v="79.98"/>
  </r>
  <r>
    <s v="Import"/>
    <s v="Africa"/>
    <s v="South Africa"/>
    <s v="Cape Town"/>
    <x v="21"/>
    <x v="0"/>
    <s v="Direct"/>
    <n v="1"/>
    <n v="1"/>
    <n v="3.1"/>
  </r>
  <r>
    <s v="Import"/>
    <s v="Africa"/>
    <s v="South Africa"/>
    <s v="Coega"/>
    <x v="0"/>
    <x v="0"/>
    <s v="Direct"/>
    <n v="1"/>
    <n v="1"/>
    <n v="2.14"/>
  </r>
  <r>
    <s v="Import"/>
    <s v="Africa"/>
    <s v="South Africa"/>
    <s v="Durban"/>
    <x v="7"/>
    <x v="0"/>
    <s v="Direct"/>
    <n v="146"/>
    <n v="161"/>
    <n v="3008.3580000000002"/>
  </r>
  <r>
    <s v="Import"/>
    <s v="Africa"/>
    <s v="South Africa"/>
    <s v="Durban"/>
    <x v="44"/>
    <x v="0"/>
    <s v="Direct"/>
    <n v="1"/>
    <n v="1"/>
    <n v="4.75"/>
  </r>
  <r>
    <s v="Import"/>
    <s v="Africa"/>
    <s v="South Africa"/>
    <s v="Durban"/>
    <x v="24"/>
    <x v="0"/>
    <s v="Direct"/>
    <n v="2"/>
    <n v="3"/>
    <n v="29.196000000000002"/>
  </r>
  <r>
    <s v="Import"/>
    <s v="Africa"/>
    <s v="South Africa"/>
    <s v="Durban"/>
    <x v="9"/>
    <x v="0"/>
    <s v="Direct"/>
    <n v="90"/>
    <n v="142"/>
    <n v="1729.61"/>
  </r>
  <r>
    <s v="Import"/>
    <s v="Africa"/>
    <s v="South Africa"/>
    <s v="Durban"/>
    <x v="11"/>
    <x v="0"/>
    <s v="Direct"/>
    <n v="7"/>
    <n v="10"/>
    <n v="24.347999999999999"/>
  </r>
  <r>
    <s v="Import"/>
    <s v="Africa"/>
    <s v="South Africa"/>
    <s v="Durban"/>
    <x v="45"/>
    <x v="0"/>
    <s v="Direct"/>
    <n v="103"/>
    <n v="103"/>
    <n v="2695.04"/>
  </r>
  <r>
    <s v="Import"/>
    <s v="Africa"/>
    <s v="South Africa"/>
    <s v="Durban"/>
    <x v="5"/>
    <x v="0"/>
    <s v="Direct"/>
    <n v="3"/>
    <n v="3"/>
    <n v="68.328999999999994"/>
  </r>
  <r>
    <s v="Import"/>
    <s v="Africa"/>
    <s v="South Africa"/>
    <s v="Durban"/>
    <x v="27"/>
    <x v="0"/>
    <s v="Direct"/>
    <n v="12"/>
    <n v="20"/>
    <n v="210.74520000000001"/>
  </r>
  <r>
    <s v="Import"/>
    <s v="Africa"/>
    <s v="South Africa"/>
    <s v="Durban"/>
    <x v="8"/>
    <x v="1"/>
    <s v="Direct"/>
    <n v="64"/>
    <n v="0"/>
    <n v="434.44799999999998"/>
  </r>
  <r>
    <s v="Import"/>
    <s v="Africa"/>
    <s v="South Africa"/>
    <s v="Durban"/>
    <x v="8"/>
    <x v="0"/>
    <s v="Direct"/>
    <n v="22"/>
    <n v="40"/>
    <n v="126.021"/>
  </r>
  <r>
    <s v="Import"/>
    <s v="Africa"/>
    <s v="South Africa"/>
    <s v="Durban"/>
    <x v="6"/>
    <x v="1"/>
    <s v="Direct"/>
    <n v="17"/>
    <n v="0"/>
    <n v="836.90499999999997"/>
  </r>
  <r>
    <s v="Import"/>
    <s v="Africa"/>
    <s v="South Africa"/>
    <s v="East London"/>
    <x v="12"/>
    <x v="0"/>
    <s v="Direct"/>
    <n v="1"/>
    <n v="1"/>
    <n v="2.72"/>
  </r>
  <r>
    <s v="Import"/>
    <s v="Africa"/>
    <s v="South Africa"/>
    <s v="Port Elizabeth"/>
    <x v="26"/>
    <x v="1"/>
    <s v="Direct"/>
    <n v="160"/>
    <n v="0"/>
    <n v="175.14"/>
  </r>
  <r>
    <s v="Import"/>
    <s v="Africa"/>
    <s v="Tunisia"/>
    <s v="Tunis"/>
    <x v="75"/>
    <x v="0"/>
    <s v="Direct"/>
    <n v="1"/>
    <n v="2"/>
    <n v="14.05"/>
  </r>
  <r>
    <s v="Import"/>
    <s v="Australia"/>
    <s v="Australia"/>
    <s v="Adelaide"/>
    <x v="64"/>
    <x v="0"/>
    <s v="Direct"/>
    <n v="362"/>
    <n v="724"/>
    <n v="6379.2849999999999"/>
  </r>
  <r>
    <s v="Import"/>
    <s v="Australia"/>
    <s v="Australia"/>
    <s v="Adelaide"/>
    <x v="87"/>
    <x v="0"/>
    <s v="Direct"/>
    <n v="71"/>
    <n v="142"/>
    <n v="1037.239"/>
  </r>
  <r>
    <s v="Import"/>
    <s v="Australia"/>
    <s v="Australia"/>
    <s v="Adelaide"/>
    <x v="12"/>
    <x v="1"/>
    <s v="Direct"/>
    <n v="63"/>
    <n v="0"/>
    <n v="109.46599999999999"/>
  </r>
  <r>
    <s v="Import"/>
    <s v="Australia"/>
    <s v="Australia"/>
    <s v="Adelaide"/>
    <x v="41"/>
    <x v="0"/>
    <s v="Direct"/>
    <n v="4"/>
    <n v="8"/>
    <n v="36.54"/>
  </r>
  <r>
    <s v="Import"/>
    <s v="Australia"/>
    <s v="Australia"/>
    <s v="Brisbane"/>
    <x v="19"/>
    <x v="0"/>
    <s v="Direct"/>
    <n v="12"/>
    <n v="14"/>
    <n v="266.255"/>
  </r>
  <r>
    <s v="Import"/>
    <s v="Australia"/>
    <s v="Australia"/>
    <s v="Brisbane"/>
    <x v="3"/>
    <x v="0"/>
    <s v="Direct"/>
    <n v="1"/>
    <n v="1"/>
    <n v="11.808999999999999"/>
  </r>
  <r>
    <s v="Import"/>
    <s v="Australia"/>
    <s v="Australia"/>
    <s v="Brisbane"/>
    <x v="7"/>
    <x v="0"/>
    <s v="Direct"/>
    <n v="54"/>
    <n v="57"/>
    <n v="1095.1809000000001"/>
  </r>
  <r>
    <s v="Import"/>
    <s v="Australia"/>
    <s v="Australia"/>
    <s v="Brisbane"/>
    <x v="16"/>
    <x v="0"/>
    <s v="Direct"/>
    <n v="3"/>
    <n v="6"/>
    <n v="70.150000000000006"/>
  </r>
  <r>
    <s v="Import"/>
    <s v="Australia"/>
    <s v="Australia"/>
    <s v="Brisbane"/>
    <x v="9"/>
    <x v="1"/>
    <s v="Direct"/>
    <n v="3"/>
    <n v="0"/>
    <n v="43.4"/>
  </r>
  <r>
    <s v="Import"/>
    <s v="Australia"/>
    <s v="Australia"/>
    <s v="Brisbane"/>
    <x v="9"/>
    <x v="0"/>
    <s v="Direct"/>
    <n v="51"/>
    <n v="83"/>
    <n v="583.56119999999999"/>
  </r>
  <r>
    <s v="Import"/>
    <s v="Australia"/>
    <s v="Australia"/>
    <s v="Brisbane"/>
    <x v="11"/>
    <x v="0"/>
    <s v="Direct"/>
    <n v="14"/>
    <n v="25"/>
    <n v="186.75200000000001"/>
  </r>
  <r>
    <s v="Import"/>
    <s v="Australia"/>
    <s v="Australia"/>
    <s v="Brisbane"/>
    <x v="26"/>
    <x v="1"/>
    <s v="Direct"/>
    <n v="128"/>
    <n v="0"/>
    <n v="262.64299999999997"/>
  </r>
  <r>
    <s v="Export"/>
    <s v="U.S.A."/>
    <s v="United States Of America"/>
    <s v="Oakland"/>
    <x v="1"/>
    <x v="0"/>
    <s v="Direct"/>
    <n v="10"/>
    <n v="20"/>
    <n v="162.18270000000001"/>
  </r>
  <r>
    <s v="Export"/>
    <s v="U.S.A."/>
    <s v="United States Of America"/>
    <s v="Philadelphia"/>
    <x v="3"/>
    <x v="0"/>
    <s v="Direct"/>
    <n v="4"/>
    <n v="4"/>
    <n v="72"/>
  </r>
  <r>
    <s v="Export"/>
    <s v="U.S.A."/>
    <s v="United States Of America"/>
    <s v="Philadelphia"/>
    <x v="7"/>
    <x v="0"/>
    <s v="Direct"/>
    <n v="3"/>
    <n v="3"/>
    <n v="30.411000000000001"/>
  </r>
  <r>
    <s v="Export"/>
    <s v="U.S.A."/>
    <s v="United States Of America"/>
    <s v="Philadelphia"/>
    <x v="45"/>
    <x v="0"/>
    <s v="Direct"/>
    <n v="10"/>
    <n v="10"/>
    <n v="182.04"/>
  </r>
  <r>
    <s v="Export"/>
    <s v="U.S.A."/>
    <s v="United States Of America"/>
    <s v="Philadelphia"/>
    <x v="8"/>
    <x v="0"/>
    <s v="Direct"/>
    <n v="15"/>
    <n v="20"/>
    <n v="156.86000000000001"/>
  </r>
  <r>
    <s v="Export"/>
    <s v="U.S.A."/>
    <s v="United States Of America"/>
    <s v="Philadelphia"/>
    <x v="0"/>
    <x v="0"/>
    <s v="Direct"/>
    <n v="1"/>
    <n v="1"/>
    <n v="1.875"/>
  </r>
  <r>
    <s v="Export"/>
    <s v="U.S.A."/>
    <s v="United States Of America"/>
    <s v="Portland (Oregon)"/>
    <x v="7"/>
    <x v="0"/>
    <s v="Direct"/>
    <n v="10"/>
    <n v="20"/>
    <n v="181.36799999999999"/>
  </r>
  <r>
    <s v="Export"/>
    <s v="U.S.A."/>
    <s v="United States Of America"/>
    <s v="Savannah"/>
    <x v="7"/>
    <x v="0"/>
    <s v="Direct"/>
    <n v="36"/>
    <n v="48"/>
    <n v="659.02800000000002"/>
  </r>
  <r>
    <s v="Export"/>
    <s v="U.S.A."/>
    <s v="United States Of America"/>
    <s v="Savannah"/>
    <x v="45"/>
    <x v="0"/>
    <s v="Direct"/>
    <n v="7"/>
    <n v="7"/>
    <n v="123.28"/>
  </r>
  <r>
    <s v="Export"/>
    <s v="U.S.A."/>
    <s v="United States Of America"/>
    <s v="Savannah"/>
    <x v="8"/>
    <x v="1"/>
    <s v="Direct"/>
    <n v="46"/>
    <n v="0"/>
    <n v="327.8"/>
  </r>
  <r>
    <s v="Export"/>
    <s v="U.S.A."/>
    <s v="United States Of America"/>
    <s v="Savannah"/>
    <x v="8"/>
    <x v="0"/>
    <s v="Direct"/>
    <n v="1"/>
    <n v="1"/>
    <n v="19.600000000000001"/>
  </r>
  <r>
    <s v="Export"/>
    <s v="U.S.A."/>
    <s v="United States Of America"/>
    <s v="Seattle"/>
    <x v="37"/>
    <x v="0"/>
    <s v="Direct"/>
    <n v="6"/>
    <n v="6"/>
    <n v="120"/>
  </r>
  <r>
    <s v="Export"/>
    <s v="U.S.A."/>
    <s v="United States Of America"/>
    <s v="Seattle"/>
    <x v="6"/>
    <x v="0"/>
    <s v="Direct"/>
    <n v="1"/>
    <n v="1"/>
    <n v="3"/>
  </r>
  <r>
    <s v="Export"/>
    <s v="U.S.A."/>
    <s v="United States Of America"/>
    <s v="Streetsboro"/>
    <x v="58"/>
    <x v="0"/>
    <s v="Direct"/>
    <n v="1"/>
    <n v="1"/>
    <n v="16.396000000000001"/>
  </r>
  <r>
    <s v="Export"/>
    <s v="U.S.A."/>
    <s v="United States Of America"/>
    <s v="Tampa"/>
    <x v="0"/>
    <x v="0"/>
    <s v="Direct"/>
    <n v="1"/>
    <n v="2"/>
    <n v="5.5190000000000001"/>
  </r>
  <r>
    <s v="Export"/>
    <s v="U.S.A."/>
    <s v="United States Of America"/>
    <s v="USA - other"/>
    <x v="1"/>
    <x v="0"/>
    <s v="Direct"/>
    <n v="3"/>
    <n v="5"/>
    <n v="21.69"/>
  </r>
  <r>
    <s v="Export"/>
    <s v="U.S.A."/>
    <s v="United States Of America"/>
    <s v="USA - other"/>
    <x v="12"/>
    <x v="0"/>
    <s v="Direct"/>
    <n v="1"/>
    <n v="1"/>
    <n v="1.8484"/>
  </r>
  <r>
    <s v="Export"/>
    <s v="U.S.A."/>
    <s v="United States Of America"/>
    <s v="Zanesville"/>
    <x v="0"/>
    <x v="0"/>
    <s v="Direct"/>
    <n v="1"/>
    <n v="1"/>
    <n v="1.0409999999999999"/>
  </r>
  <r>
    <s v="Export"/>
    <s v="United Kingdom and Ireland"/>
    <s v="Ireland"/>
    <s v="Cork"/>
    <x v="0"/>
    <x v="0"/>
    <s v="Direct"/>
    <n v="7"/>
    <n v="8"/>
    <n v="42.048999999999999"/>
  </r>
  <r>
    <s v="Export"/>
    <s v="United Kingdom and Ireland"/>
    <s v="Ireland"/>
    <s v="Dublin"/>
    <x v="7"/>
    <x v="0"/>
    <s v="Direct"/>
    <n v="2"/>
    <n v="3"/>
    <n v="48.103000000000002"/>
  </r>
  <r>
    <s v="Export"/>
    <s v="United Kingdom and Ireland"/>
    <s v="Ireland"/>
    <s v="Dublin"/>
    <x v="8"/>
    <x v="0"/>
    <s v="Direct"/>
    <n v="3"/>
    <n v="6"/>
    <n v="9.94"/>
  </r>
  <r>
    <s v="Export"/>
    <s v="United Kingdom and Ireland"/>
    <s v="Ireland"/>
    <s v="Dublin"/>
    <x v="0"/>
    <x v="0"/>
    <s v="Direct"/>
    <n v="14"/>
    <n v="22"/>
    <n v="63.357300000000002"/>
  </r>
  <r>
    <s v="Export"/>
    <s v="United Kingdom and Ireland"/>
    <s v="United Kingdom"/>
    <s v="Belfast"/>
    <x v="8"/>
    <x v="0"/>
    <s v="Direct"/>
    <n v="1"/>
    <n v="2"/>
    <n v="10.27"/>
  </r>
  <r>
    <s v="Export"/>
    <s v="United Kingdom and Ireland"/>
    <s v="United Kingdom"/>
    <s v="Belfast"/>
    <x v="0"/>
    <x v="0"/>
    <s v="Direct"/>
    <n v="4"/>
    <n v="5"/>
    <n v="13.438000000000001"/>
  </r>
  <r>
    <s v="Export"/>
    <s v="United Kingdom and Ireland"/>
    <s v="United Kingdom"/>
    <s v="Belfast"/>
    <x v="14"/>
    <x v="0"/>
    <s v="Direct"/>
    <n v="3"/>
    <n v="3"/>
    <n v="65.076999999999998"/>
  </r>
  <r>
    <s v="Export"/>
    <s v="United Kingdom and Ireland"/>
    <s v="United Kingdom"/>
    <s v="Belfast"/>
    <x v="48"/>
    <x v="0"/>
    <s v="Direct"/>
    <n v="1"/>
    <n v="1"/>
    <n v="14.7"/>
  </r>
  <r>
    <s v="Export"/>
    <s v="United Kingdom and Ireland"/>
    <s v="United Kingdom"/>
    <s v="DAVENTRY"/>
    <x v="32"/>
    <x v="0"/>
    <s v="Direct"/>
    <n v="2"/>
    <n v="3"/>
    <n v="7.2885"/>
  </r>
  <r>
    <s v="Export"/>
    <s v="United Kingdom and Ireland"/>
    <s v="United Kingdom"/>
    <s v="Felixstowe"/>
    <x v="84"/>
    <x v="0"/>
    <s v="Direct"/>
    <n v="2"/>
    <n v="3"/>
    <n v="10.574999999999999"/>
  </r>
  <r>
    <s v="Export"/>
    <s v="United Kingdom and Ireland"/>
    <s v="United Kingdom"/>
    <s v="Felixstowe"/>
    <x v="9"/>
    <x v="0"/>
    <s v="Direct"/>
    <n v="2"/>
    <n v="2"/>
    <n v="36.6"/>
  </r>
  <r>
    <s v="Export"/>
    <s v="United Kingdom and Ireland"/>
    <s v="United Kingdom"/>
    <s v="Felixstowe"/>
    <x v="60"/>
    <x v="0"/>
    <s v="Direct"/>
    <n v="4"/>
    <n v="4"/>
    <n v="100.3"/>
  </r>
  <r>
    <s v="Export"/>
    <s v="United Kingdom and Ireland"/>
    <s v="United Kingdom"/>
    <s v="Felixstowe"/>
    <x v="5"/>
    <x v="0"/>
    <s v="Direct"/>
    <n v="3"/>
    <n v="3"/>
    <n v="81.900000000000006"/>
  </r>
  <r>
    <s v="Export"/>
    <s v="United Kingdom and Ireland"/>
    <s v="United Kingdom"/>
    <s v="Felixstowe"/>
    <x v="8"/>
    <x v="0"/>
    <s v="Direct"/>
    <n v="3"/>
    <n v="5"/>
    <n v="42.36"/>
  </r>
  <r>
    <s v="Export"/>
    <s v="United Kingdom and Ireland"/>
    <s v="United Kingdom"/>
    <s v="Liverpool"/>
    <x v="3"/>
    <x v="0"/>
    <s v="Direct"/>
    <n v="2"/>
    <n v="2"/>
    <n v="30.866"/>
  </r>
  <r>
    <s v="Export"/>
    <s v="United Kingdom and Ireland"/>
    <s v="United Kingdom"/>
    <s v="Liverpool"/>
    <x v="9"/>
    <x v="0"/>
    <s v="Direct"/>
    <n v="1"/>
    <n v="2"/>
    <n v="2.8"/>
  </r>
  <r>
    <s v="Export"/>
    <s v="United Kingdom and Ireland"/>
    <s v="United Kingdom"/>
    <s v="Liverpool"/>
    <x v="0"/>
    <x v="0"/>
    <s v="Direct"/>
    <n v="3"/>
    <n v="5"/>
    <n v="18.36"/>
  </r>
  <r>
    <s v="Export"/>
    <s v="United Kingdom and Ireland"/>
    <s v="United Kingdom"/>
    <s v="Liverpool"/>
    <x v="48"/>
    <x v="0"/>
    <s v="Direct"/>
    <n v="2"/>
    <n v="2"/>
    <n v="48"/>
  </r>
  <r>
    <s v="Export"/>
    <s v="United Kingdom and Ireland"/>
    <s v="United Kingdom"/>
    <s v="London Gateway Port"/>
    <x v="85"/>
    <x v="0"/>
    <s v="Direct"/>
    <n v="3"/>
    <n v="4"/>
    <n v="43.389899999999997"/>
  </r>
  <r>
    <s v="Export"/>
    <s v="United Kingdom and Ireland"/>
    <s v="United Kingdom"/>
    <s v="London Gateway Port"/>
    <x v="23"/>
    <x v="0"/>
    <s v="Direct"/>
    <n v="13"/>
    <n v="17"/>
    <n v="252.75729999999999"/>
  </r>
  <r>
    <s v="Export"/>
    <s v="United Kingdom and Ireland"/>
    <s v="United Kingdom"/>
    <s v="London Gateway Port"/>
    <x v="1"/>
    <x v="0"/>
    <s v="Direct"/>
    <n v="4"/>
    <n v="7"/>
    <n v="58.46"/>
  </r>
  <r>
    <s v="Export"/>
    <s v="United Kingdom and Ireland"/>
    <s v="United Kingdom"/>
    <s v="London Gateway Port"/>
    <x v="12"/>
    <x v="0"/>
    <s v="Direct"/>
    <n v="8"/>
    <n v="13"/>
    <n v="27.305"/>
  </r>
  <r>
    <s v="Export"/>
    <s v="United Kingdom and Ireland"/>
    <s v="United Kingdom"/>
    <s v="London Gateway Port"/>
    <x v="15"/>
    <x v="0"/>
    <s v="Direct"/>
    <n v="7"/>
    <n v="14"/>
    <n v="93.223200000000006"/>
  </r>
  <r>
    <s v="Export"/>
    <s v="United Kingdom and Ireland"/>
    <s v="United Kingdom"/>
    <s v="London Gateway Port"/>
    <x v="0"/>
    <x v="0"/>
    <s v="Direct"/>
    <n v="61"/>
    <n v="91"/>
    <n v="306.81639999999999"/>
  </r>
  <r>
    <s v="Export"/>
    <s v="United Kingdom and Ireland"/>
    <s v="United Kingdom"/>
    <s v="London Gateway Port"/>
    <x v="34"/>
    <x v="0"/>
    <s v="Direct"/>
    <n v="12"/>
    <n v="12"/>
    <n v="304.66000000000003"/>
  </r>
  <r>
    <s v="Export"/>
    <s v="United Kingdom and Ireland"/>
    <s v="United Kingdom"/>
    <s v="London Gateway Port"/>
    <x v="48"/>
    <x v="0"/>
    <s v="Direct"/>
    <n v="7"/>
    <n v="8"/>
    <n v="96.504400000000004"/>
  </r>
  <r>
    <s v="Export"/>
    <s v="United Kingdom and Ireland"/>
    <s v="United Kingdom"/>
    <s v="Narborough"/>
    <x v="13"/>
    <x v="0"/>
    <s v="Direct"/>
    <n v="2"/>
    <n v="4"/>
    <n v="17.582999999999998"/>
  </r>
  <r>
    <s v="Export"/>
    <s v="United Kingdom and Ireland"/>
    <s v="United Kingdom"/>
    <s v="Rotherham"/>
    <x v="45"/>
    <x v="0"/>
    <s v="Direct"/>
    <n v="21"/>
    <n v="21"/>
    <n v="398.78300000000002"/>
  </r>
  <r>
    <s v="Export"/>
    <s v="United Kingdom and Ireland"/>
    <s v="United Kingdom"/>
    <s v="Southampton"/>
    <x v="3"/>
    <x v="0"/>
    <s v="Direct"/>
    <n v="1"/>
    <n v="1"/>
    <n v="7.6559999999999997"/>
  </r>
  <r>
    <s v="Export"/>
    <s v="United Kingdom and Ireland"/>
    <s v="United Kingdom"/>
    <s v="Southampton"/>
    <x v="8"/>
    <x v="0"/>
    <s v="Direct"/>
    <n v="3"/>
    <n v="4"/>
    <n v="11"/>
  </r>
  <r>
    <s v="Export"/>
    <s v="United Kingdom and Ireland"/>
    <s v="United Kingdom"/>
    <s v="Southampton"/>
    <x v="0"/>
    <x v="0"/>
    <s v="Direct"/>
    <n v="11"/>
    <n v="19"/>
    <n v="59.798000000000002"/>
  </r>
  <r>
    <s v="Export"/>
    <s v="United Kingdom and Ireland"/>
    <s v="United Kingdom"/>
    <s v="Southampton"/>
    <x v="14"/>
    <x v="0"/>
    <s v="Direct"/>
    <n v="1"/>
    <n v="1"/>
    <n v="19.882000000000001"/>
  </r>
  <r>
    <s v="Export"/>
    <s v="United Kingdom and Ireland"/>
    <s v="United Kingdom"/>
    <s v="Teeside"/>
    <x v="66"/>
    <x v="0"/>
    <s v="Direct"/>
    <n v="9"/>
    <n v="9"/>
    <n v="223.54"/>
  </r>
  <r>
    <s v="Export"/>
    <s v="United Kingdom and Ireland"/>
    <s v="United Kingdom"/>
    <s v="Teeside"/>
    <x v="48"/>
    <x v="0"/>
    <s v="Direct"/>
    <n v="2"/>
    <n v="2"/>
    <n v="47.56"/>
  </r>
  <r>
    <s v="Export"/>
    <s v="Unknown Trade Region"/>
    <s v="Unknown"/>
    <s v="Congo - Other"/>
    <x v="11"/>
    <x v="0"/>
    <s v="Direct"/>
    <n v="1"/>
    <n v="2"/>
    <n v="17.82"/>
  </r>
  <r>
    <s v="Export"/>
    <s v="Unknown Trade Region"/>
    <s v="Unknown"/>
    <s v="Ohrid"/>
    <x v="0"/>
    <x v="0"/>
    <s v="Direct"/>
    <n v="1"/>
    <n v="1"/>
    <n v="2.02"/>
  </r>
  <r>
    <s v="Export"/>
    <s v="West Indies"/>
    <s v="Jamaica"/>
    <s v="Kingston"/>
    <x v="7"/>
    <x v="0"/>
    <s v="Direct"/>
    <n v="3"/>
    <n v="3"/>
    <n v="42.203000000000003"/>
  </r>
  <r>
    <s v="Export"/>
    <s v="West Indies"/>
    <s v="Timor-Leste"/>
    <s v="Dili"/>
    <x v="44"/>
    <x v="0"/>
    <s v="Direct"/>
    <n v="1"/>
    <n v="2"/>
    <n v="10.3"/>
  </r>
  <r>
    <s v="Export"/>
    <s v="West Indies"/>
    <s v="Timor-Leste"/>
    <s v="Dili"/>
    <x v="27"/>
    <x v="0"/>
    <s v="Direct"/>
    <n v="1"/>
    <n v="1"/>
    <n v="9.36"/>
  </r>
  <r>
    <s v="Export"/>
    <s v="West Indies"/>
    <s v="Timor-Leste"/>
    <s v="Dili"/>
    <x v="8"/>
    <x v="0"/>
    <s v="Direct"/>
    <n v="1"/>
    <n v="1"/>
    <n v="2.2000000000000001E-3"/>
  </r>
  <r>
    <s v="Export"/>
    <s v="Western Europe"/>
    <s v="Belgium"/>
    <s v="Antwerp"/>
    <x v="5"/>
    <x v="0"/>
    <s v="Direct"/>
    <n v="6"/>
    <n v="6"/>
    <n v="128.1"/>
  </r>
  <r>
    <s v="Export"/>
    <s v="Western Europe"/>
    <s v="Belgium"/>
    <s v="Antwerp"/>
    <x v="25"/>
    <x v="0"/>
    <s v="Direct"/>
    <n v="4"/>
    <n v="4"/>
    <n v="52.234000000000002"/>
  </r>
  <r>
    <s v="Export"/>
    <s v="Western Europe"/>
    <s v="Belgium"/>
    <s v="Antwerp"/>
    <x v="53"/>
    <x v="0"/>
    <s v="Direct"/>
    <n v="182"/>
    <n v="182"/>
    <n v="3697.395"/>
  </r>
  <r>
    <s v="Export"/>
    <s v="Western Europe"/>
    <s v="Belgium"/>
    <s v="Antwerp"/>
    <x v="51"/>
    <x v="0"/>
    <s v="Direct"/>
    <n v="119"/>
    <n v="122"/>
    <n v="2456.62"/>
  </r>
  <r>
    <s v="Export"/>
    <s v="Western Europe"/>
    <s v="Belgium"/>
    <s v="Zeebrugge"/>
    <x v="8"/>
    <x v="1"/>
    <s v="Direct"/>
    <n v="7"/>
    <n v="0"/>
    <n v="12.948"/>
  </r>
  <r>
    <s v="Export"/>
    <s v="Western Europe"/>
    <s v="France"/>
    <s v="Le Havre"/>
    <x v="7"/>
    <x v="0"/>
    <s v="Direct"/>
    <n v="8"/>
    <n v="16"/>
    <n v="143.74100000000001"/>
  </r>
  <r>
    <s v="Export"/>
    <s v="Western Europe"/>
    <s v="Germany, Federal Republic of"/>
    <s v="Bremerhaven"/>
    <x v="12"/>
    <x v="1"/>
    <s v="Direct"/>
    <n v="1"/>
    <n v="0"/>
    <n v="1.9470000000000001"/>
  </r>
  <r>
    <s v="Export"/>
    <s v="Western Europe"/>
    <s v="Germany, Federal Republic of"/>
    <s v="Bremerhaven"/>
    <x v="17"/>
    <x v="0"/>
    <s v="Direct"/>
    <n v="4"/>
    <n v="4"/>
    <n v="83.228999999999999"/>
  </r>
  <r>
    <s v="Export"/>
    <s v="Western Europe"/>
    <s v="Germany, Federal Republic of"/>
    <s v="Hamburg"/>
    <x v="30"/>
    <x v="0"/>
    <s v="Direct"/>
    <n v="1"/>
    <n v="2"/>
    <n v="19.091000000000001"/>
  </r>
  <r>
    <s v="Export"/>
    <s v="Western Europe"/>
    <s v="Germany, Federal Republic of"/>
    <s v="Hamburg"/>
    <x v="23"/>
    <x v="0"/>
    <s v="Direct"/>
    <n v="5"/>
    <n v="8"/>
    <n v="99.707999999999998"/>
  </r>
  <r>
    <s v="Export"/>
    <s v="Western Europe"/>
    <s v="Germany, Federal Republic of"/>
    <s v="Hamburg"/>
    <x v="1"/>
    <x v="0"/>
    <s v="Direct"/>
    <n v="4"/>
    <n v="4"/>
    <n v="20.55"/>
  </r>
  <r>
    <s v="Export"/>
    <s v="Western Europe"/>
    <s v="Germany, Federal Republic of"/>
    <s v="Hamburg"/>
    <x v="60"/>
    <x v="0"/>
    <s v="Direct"/>
    <n v="1"/>
    <n v="1"/>
    <n v="21.988"/>
  </r>
  <r>
    <s v="Export"/>
    <s v="Western Europe"/>
    <s v="Germany, Federal Republic of"/>
    <s v="Hamburg"/>
    <x v="0"/>
    <x v="0"/>
    <s v="Direct"/>
    <n v="1"/>
    <n v="2"/>
    <n v="6.8"/>
  </r>
  <r>
    <s v="Export"/>
    <s v="Western Europe"/>
    <s v="Germany, Federal Republic of"/>
    <s v="Hamburg"/>
    <x v="13"/>
    <x v="0"/>
    <s v="Direct"/>
    <n v="3"/>
    <n v="4"/>
    <n v="15.64"/>
  </r>
  <r>
    <s v="Export"/>
    <s v="Western Europe"/>
    <s v="Germany, Federal Republic of"/>
    <s v="Hamburg"/>
    <x v="18"/>
    <x v="0"/>
    <s v="Direct"/>
    <n v="1"/>
    <n v="1"/>
    <n v="11.7"/>
  </r>
  <r>
    <s v="Export"/>
    <s v="Western Europe"/>
    <s v="Germany, Federal Republic of"/>
    <s v="Weinheim"/>
    <x v="9"/>
    <x v="0"/>
    <s v="Direct"/>
    <n v="1"/>
    <n v="1"/>
    <n v="8.8000000000000007"/>
  </r>
  <r>
    <s v="Export"/>
    <s v="Western Europe"/>
    <s v="Netherlands"/>
    <s v="Rotterdam"/>
    <x v="67"/>
    <x v="0"/>
    <s v="Direct"/>
    <n v="2"/>
    <n v="2"/>
    <n v="52.95"/>
  </r>
  <r>
    <s v="Export"/>
    <s v="Western Europe"/>
    <s v="Netherlands"/>
    <s v="Rotterdam"/>
    <x v="59"/>
    <x v="0"/>
    <s v="Direct"/>
    <n v="68"/>
    <n v="68"/>
    <n v="1791.93"/>
  </r>
  <r>
    <s v="Export"/>
    <s v="Western Europe"/>
    <s v="Netherlands"/>
    <s v="Rotterdam"/>
    <x v="39"/>
    <x v="0"/>
    <s v="Direct"/>
    <n v="322"/>
    <n v="322"/>
    <n v="8450.1638000000003"/>
  </r>
  <r>
    <s v="Export"/>
    <s v="Western Europe"/>
    <s v="Netherlands"/>
    <s v="Rotterdam"/>
    <x v="60"/>
    <x v="0"/>
    <s v="Direct"/>
    <n v="4"/>
    <n v="4"/>
    <n v="105.417"/>
  </r>
  <r>
    <s v="Export"/>
    <s v="Western Europe"/>
    <s v="Netherlands"/>
    <s v="Rotterdam"/>
    <x v="12"/>
    <x v="0"/>
    <s v="Direct"/>
    <n v="2"/>
    <n v="2"/>
    <n v="5.25"/>
  </r>
  <r>
    <s v="Export"/>
    <s v="Western Europe"/>
    <s v="Netherlands"/>
    <s v="Rotterdam"/>
    <x v="57"/>
    <x v="0"/>
    <s v="Direct"/>
    <n v="2"/>
    <n v="2"/>
    <n v="52.12"/>
  </r>
  <r>
    <s v="Export"/>
    <s v="Western Europe"/>
    <s v="Netherlands"/>
    <s v="Rotterdam"/>
    <x v="0"/>
    <x v="0"/>
    <s v="Direct"/>
    <n v="16"/>
    <n v="20"/>
    <n v="49.337000000000003"/>
  </r>
  <r>
    <s v="Export"/>
    <s v="Western Europe"/>
    <s v="Portugal"/>
    <s v="Sines"/>
    <x v="9"/>
    <x v="0"/>
    <s v="Direct"/>
    <n v="1"/>
    <n v="2"/>
    <n v="5.42"/>
  </r>
  <r>
    <s v="Export"/>
    <s v="Western Europe"/>
    <s v="Portugal"/>
    <s v="Sines"/>
    <x v="0"/>
    <x v="0"/>
    <s v="Direct"/>
    <n v="1"/>
    <n v="1"/>
    <n v="5"/>
  </r>
  <r>
    <s v="Export"/>
    <s v="Western Europe"/>
    <s v="Portugal"/>
    <s v="Sines"/>
    <x v="52"/>
    <x v="0"/>
    <s v="Direct"/>
    <n v="1"/>
    <n v="2"/>
    <n v="11.56"/>
  </r>
  <r>
    <s v="Export"/>
    <s v="Western Europe"/>
    <s v="Spain"/>
    <s v="Bilbao"/>
    <x v="75"/>
    <x v="0"/>
    <s v="Direct"/>
    <n v="3"/>
    <n v="3"/>
    <n v="44.649000000000001"/>
  </r>
  <r>
    <s v="Export"/>
    <s v="Western Europe"/>
    <s v="Spain"/>
    <s v="Malaga"/>
    <x v="0"/>
    <x v="0"/>
    <s v="Direct"/>
    <n v="1"/>
    <n v="1"/>
    <n v="4.9000000000000004"/>
  </r>
  <r>
    <s v="Export"/>
    <s v="Western Europe"/>
    <s v="Spain"/>
    <s v="Spain - other"/>
    <x v="45"/>
    <x v="0"/>
    <s v="Direct"/>
    <n v="14"/>
    <n v="14"/>
    <n v="336.49560000000002"/>
  </r>
  <r>
    <s v="Export"/>
    <s v="Western Europe"/>
    <s v="Spain"/>
    <s v="Valencia"/>
    <x v="20"/>
    <x v="0"/>
    <s v="Direct"/>
    <n v="2"/>
    <n v="2"/>
    <n v="43.3"/>
  </r>
  <r>
    <s v="Import"/>
    <s v="Africa"/>
    <s v="Cote d'Ivoire"/>
    <s v="Abidjan"/>
    <x v="27"/>
    <x v="0"/>
    <s v="Direct"/>
    <n v="1"/>
    <n v="1"/>
    <n v="11.286"/>
  </r>
  <r>
    <s v="Import"/>
    <s v="Africa"/>
    <s v="Cote d'Ivoire"/>
    <s v="Abidjan"/>
    <x v="13"/>
    <x v="0"/>
    <s v="Direct"/>
    <n v="1"/>
    <n v="2"/>
    <n v="9.9030000000000005"/>
  </r>
  <r>
    <s v="Import"/>
    <s v="Africa"/>
    <s v="Egypt"/>
    <s v="Damietta "/>
    <x v="27"/>
    <x v="0"/>
    <s v="Direct"/>
    <n v="2"/>
    <n v="2"/>
    <n v="11.1846"/>
  </r>
  <r>
    <s v="Import"/>
    <s v="Africa"/>
    <s v="Egypt"/>
    <s v="Sokhna Port"/>
    <x v="27"/>
    <x v="0"/>
    <s v="Direct"/>
    <n v="1"/>
    <n v="2"/>
    <n v="25.326000000000001"/>
  </r>
  <r>
    <s v="Import"/>
    <s v="Africa"/>
    <s v="Ghana"/>
    <s v="Tema"/>
    <x v="27"/>
    <x v="0"/>
    <s v="Direct"/>
    <n v="1"/>
    <n v="1"/>
    <n v="15.52"/>
  </r>
  <r>
    <s v="Import"/>
    <s v="Africa"/>
    <s v="Kenya"/>
    <s v="Mombasa"/>
    <x v="5"/>
    <x v="0"/>
    <s v="Direct"/>
    <n v="1"/>
    <n v="1"/>
    <n v="22.06"/>
  </r>
  <r>
    <s v="Import"/>
    <s v="Africa"/>
    <s v="Kenya"/>
    <s v="Mombasa"/>
    <x v="0"/>
    <x v="0"/>
    <s v="Direct"/>
    <n v="1"/>
    <n v="1"/>
    <n v="3.44"/>
  </r>
  <r>
    <s v="Import"/>
    <s v="Africa"/>
    <s v="Morocco"/>
    <s v="Casablanca"/>
    <x v="96"/>
    <x v="0"/>
    <s v="Direct"/>
    <n v="3"/>
    <n v="3"/>
    <n v="66.64"/>
  </r>
  <r>
    <s v="Import"/>
    <s v="Africa"/>
    <s v="Morocco"/>
    <s v="Casablanca"/>
    <x v="20"/>
    <x v="2"/>
    <s v="Direct"/>
    <n v="1"/>
    <n v="0"/>
    <n v="44099"/>
  </r>
  <r>
    <s v="Import"/>
    <s v="Africa"/>
    <s v="Namibia"/>
    <s v="Walvis Bay"/>
    <x v="8"/>
    <x v="0"/>
    <s v="Direct"/>
    <n v="1"/>
    <n v="1"/>
    <n v="1.23"/>
  </r>
  <r>
    <s v="Import"/>
    <s v="Africa"/>
    <s v="Nigeria"/>
    <s v="Apapa"/>
    <x v="0"/>
    <x v="0"/>
    <s v="Direct"/>
    <n v="1"/>
    <n v="1"/>
    <n v="5.01"/>
  </r>
  <r>
    <s v="Import"/>
    <s v="Africa"/>
    <s v="Nigeria"/>
    <s v="Onne"/>
    <x v="11"/>
    <x v="0"/>
    <s v="Direct"/>
    <n v="1"/>
    <n v="2"/>
    <n v="2.5"/>
  </r>
  <r>
    <s v="Import"/>
    <s v="Africa"/>
    <s v="South Africa"/>
    <s v="Cape Town"/>
    <x v="72"/>
    <x v="0"/>
    <s v="Direct"/>
    <n v="2"/>
    <n v="4"/>
    <n v="30.75"/>
  </r>
  <r>
    <s v="Import"/>
    <s v="Africa"/>
    <s v="South Africa"/>
    <s v="Cape Town"/>
    <x v="91"/>
    <x v="0"/>
    <s v="Direct"/>
    <n v="2"/>
    <n v="2"/>
    <n v="33.06"/>
  </r>
  <r>
    <s v="Import"/>
    <s v="Africa"/>
    <s v="South Africa"/>
    <s v="Cape Town"/>
    <x v="6"/>
    <x v="0"/>
    <s v="Direct"/>
    <n v="11"/>
    <n v="22"/>
    <n v="115.48"/>
  </r>
  <r>
    <s v="Import"/>
    <s v="Africa"/>
    <s v="South Africa"/>
    <s v="Durban"/>
    <x v="62"/>
    <x v="0"/>
    <s v="Direct"/>
    <n v="1"/>
    <n v="2"/>
    <n v="21.1"/>
  </r>
  <r>
    <s v="Import"/>
    <s v="Africa"/>
    <s v="South Africa"/>
    <s v="Durban"/>
    <x v="36"/>
    <x v="0"/>
    <s v="Direct"/>
    <n v="10"/>
    <n v="10"/>
    <n v="24"/>
  </r>
  <r>
    <s v="Import"/>
    <s v="Africa"/>
    <s v="South Africa"/>
    <s v="Durban"/>
    <x v="42"/>
    <x v="0"/>
    <s v="Direct"/>
    <n v="1"/>
    <n v="2"/>
    <n v="16.309999999999999"/>
  </r>
  <r>
    <s v="Import"/>
    <s v="Africa"/>
    <s v="South Africa"/>
    <s v="Durban"/>
    <x v="97"/>
    <x v="0"/>
    <s v="Direct"/>
    <n v="2"/>
    <n v="2"/>
    <n v="42.18"/>
  </r>
  <r>
    <s v="Import"/>
    <s v="Africa"/>
    <s v="South Africa"/>
    <s v="Durban"/>
    <x v="1"/>
    <x v="1"/>
    <s v="Direct"/>
    <n v="106"/>
    <n v="0"/>
    <n v="158.08080000000001"/>
  </r>
  <r>
    <s v="Import"/>
    <s v="Africa"/>
    <s v="South Africa"/>
    <s v="Durban"/>
    <x v="1"/>
    <x v="0"/>
    <s v="Direct"/>
    <n v="103"/>
    <n v="175"/>
    <n v="1106.4059"/>
  </r>
  <r>
    <s v="Import"/>
    <s v="Africa"/>
    <s v="South Africa"/>
    <s v="Durban"/>
    <x v="12"/>
    <x v="1"/>
    <s v="Direct"/>
    <n v="1"/>
    <n v="0"/>
    <n v="1.06"/>
  </r>
  <r>
    <s v="Import"/>
    <s v="Africa"/>
    <s v="South Africa"/>
    <s v="Durban"/>
    <x v="83"/>
    <x v="0"/>
    <s v="Direct"/>
    <n v="1"/>
    <n v="2"/>
    <n v="11.34"/>
  </r>
  <r>
    <s v="Import"/>
    <s v="Africa"/>
    <s v="South Africa"/>
    <s v="Durban"/>
    <x v="41"/>
    <x v="0"/>
    <s v="Direct"/>
    <n v="2"/>
    <n v="2"/>
    <n v="10.8"/>
  </r>
  <r>
    <s v="Import"/>
    <s v="Africa"/>
    <s v="South Africa"/>
    <s v="Durban"/>
    <x v="2"/>
    <x v="0"/>
    <s v="Direct"/>
    <n v="17"/>
    <n v="28"/>
    <n v="71.349999999999994"/>
  </r>
  <r>
    <s v="Import"/>
    <s v="Africa"/>
    <s v="South Africa"/>
    <s v="East London"/>
    <x v="26"/>
    <x v="1"/>
    <s v="Direct"/>
    <n v="117"/>
    <n v="0"/>
    <n v="180.1"/>
  </r>
  <r>
    <s v="Import"/>
    <s v="Africa"/>
    <s v="South Africa"/>
    <s v="Johannesburg"/>
    <x v="9"/>
    <x v="0"/>
    <s v="Direct"/>
    <n v="1"/>
    <n v="1"/>
    <n v="12.9"/>
  </r>
  <r>
    <s v="Export"/>
    <s v="South-East Asia"/>
    <s v="Vietnam"/>
    <s v="Da Nang"/>
    <x v="34"/>
    <x v="0"/>
    <s v="Direct"/>
    <n v="160"/>
    <n v="160"/>
    <n v="4131.8999999999996"/>
  </r>
  <r>
    <s v="Export"/>
    <s v="South-East Asia"/>
    <s v="Vietnam"/>
    <s v="Haiphong"/>
    <x v="7"/>
    <x v="0"/>
    <s v="Direct"/>
    <n v="3"/>
    <n v="4"/>
    <n v="62.094000000000001"/>
  </r>
  <r>
    <s v="Export"/>
    <s v="South-East Asia"/>
    <s v="Vietnam"/>
    <s v="Haiphong"/>
    <x v="24"/>
    <x v="0"/>
    <s v="Direct"/>
    <n v="22"/>
    <n v="31"/>
    <n v="551.89"/>
  </r>
  <r>
    <s v="Export"/>
    <s v="South-East Asia"/>
    <s v="Vietnam"/>
    <s v="Haiphong"/>
    <x v="16"/>
    <x v="0"/>
    <s v="Direct"/>
    <n v="92"/>
    <n v="182"/>
    <n v="2310.1999999999998"/>
  </r>
  <r>
    <s v="Export"/>
    <s v="South-East Asia"/>
    <s v="Vietnam"/>
    <s v="Haiphong"/>
    <x v="1"/>
    <x v="0"/>
    <s v="Direct"/>
    <n v="2"/>
    <n v="2"/>
    <n v="8.7050000000000001"/>
  </r>
  <r>
    <s v="Export"/>
    <s v="South-East Asia"/>
    <s v="Vietnam"/>
    <s v="Haiphong"/>
    <x v="79"/>
    <x v="0"/>
    <s v="Direct"/>
    <n v="103"/>
    <n v="183"/>
    <n v="2555.1608000000001"/>
  </r>
  <r>
    <s v="Export"/>
    <s v="South-East Asia"/>
    <s v="Vietnam"/>
    <s v="Haiphong"/>
    <x v="15"/>
    <x v="0"/>
    <s v="Direct"/>
    <n v="6"/>
    <n v="10"/>
    <n v="129.86000000000001"/>
  </r>
  <r>
    <s v="Export"/>
    <s v="South-East Asia"/>
    <s v="Vietnam"/>
    <s v="Haiphong"/>
    <x v="5"/>
    <x v="0"/>
    <s v="Direct"/>
    <n v="4"/>
    <n v="4"/>
    <n v="100"/>
  </r>
  <r>
    <s v="Export"/>
    <s v="South-East Asia"/>
    <s v="Vietnam"/>
    <s v="Haiphong"/>
    <x v="25"/>
    <x v="0"/>
    <s v="Direct"/>
    <n v="231"/>
    <n v="231"/>
    <n v="5007.0339999999997"/>
  </r>
  <r>
    <s v="Export"/>
    <s v="South-East Asia"/>
    <s v="Vietnam"/>
    <s v="Phuoc Long"/>
    <x v="66"/>
    <x v="0"/>
    <s v="Direct"/>
    <n v="50"/>
    <n v="50"/>
    <n v="1099.57"/>
  </r>
  <r>
    <s v="Export"/>
    <s v="South-East Asia"/>
    <s v="Vietnam"/>
    <s v="Saigon"/>
    <x v="19"/>
    <x v="0"/>
    <s v="Direct"/>
    <n v="3"/>
    <n v="6"/>
    <n v="71.36"/>
  </r>
  <r>
    <s v="Export"/>
    <s v="South-East Asia"/>
    <s v="Vietnam"/>
    <s v="Saigon"/>
    <x v="7"/>
    <x v="0"/>
    <s v="Direct"/>
    <n v="26"/>
    <n v="36"/>
    <n v="460.99200000000002"/>
  </r>
  <r>
    <s v="Export"/>
    <s v="South-East Asia"/>
    <s v="Vietnam"/>
    <s v="Saigon"/>
    <x v="75"/>
    <x v="0"/>
    <s v="Direct"/>
    <n v="7"/>
    <n v="10"/>
    <n v="127.46299999999999"/>
  </r>
  <r>
    <s v="Export"/>
    <s v="South-East Asia"/>
    <s v="Vietnam"/>
    <s v="Saigon"/>
    <x v="66"/>
    <x v="0"/>
    <s v="Direct"/>
    <n v="10"/>
    <n v="10"/>
    <n v="218.21"/>
  </r>
  <r>
    <s v="Export"/>
    <s v="South-East Asia"/>
    <s v="Vietnam"/>
    <s v="Saigon"/>
    <x v="50"/>
    <x v="0"/>
    <s v="Direct"/>
    <n v="5"/>
    <n v="8"/>
    <n v="104.97"/>
  </r>
  <r>
    <s v="Export"/>
    <s v="South-East Asia"/>
    <s v="Vietnam"/>
    <s v="Saigon"/>
    <x v="5"/>
    <x v="0"/>
    <s v="Direct"/>
    <n v="16"/>
    <n v="17"/>
    <n v="416.54899999999998"/>
  </r>
  <r>
    <s v="Export"/>
    <s v="South-East Asia"/>
    <s v="Vietnam"/>
    <s v="Saigon"/>
    <x v="21"/>
    <x v="0"/>
    <s v="Direct"/>
    <n v="3"/>
    <n v="3"/>
    <n v="10.73"/>
  </r>
  <r>
    <s v="Export"/>
    <s v="South-East Asia"/>
    <s v="Vietnam"/>
    <s v="Saigon"/>
    <x v="6"/>
    <x v="0"/>
    <s v="Direct"/>
    <n v="8"/>
    <n v="15"/>
    <n v="152.89500000000001"/>
  </r>
  <r>
    <s v="Export"/>
    <s v="South-East Asia"/>
    <s v="Vietnam"/>
    <s v="Saigon"/>
    <x v="55"/>
    <x v="0"/>
    <s v="Direct"/>
    <n v="33"/>
    <n v="66"/>
    <n v="712.18499999999995"/>
  </r>
  <r>
    <s v="Export"/>
    <s v="South-East Asia"/>
    <s v="Vietnam"/>
    <s v="Saigon"/>
    <x v="34"/>
    <x v="0"/>
    <s v="Direct"/>
    <n v="429"/>
    <n v="429"/>
    <n v="10928.0404"/>
  </r>
  <r>
    <s v="Export"/>
    <s v="South-East Asia"/>
    <s v="Vietnam"/>
    <s v="Vietnam - other"/>
    <x v="47"/>
    <x v="2"/>
    <s v="Direct"/>
    <n v="2"/>
    <n v="0"/>
    <n v="712.5"/>
  </r>
  <r>
    <s v="Export"/>
    <s v="South-East Asia"/>
    <s v="Vietnam"/>
    <s v="Vietnam - other"/>
    <x v="79"/>
    <x v="0"/>
    <s v="Direct"/>
    <n v="35"/>
    <n v="45"/>
    <n v="692.22"/>
  </r>
  <r>
    <s v="Export"/>
    <s v="South-East Asia"/>
    <s v="Vietnam"/>
    <s v="Vietnam - other"/>
    <x v="15"/>
    <x v="0"/>
    <s v="Direct"/>
    <n v="13"/>
    <n v="24"/>
    <n v="315.90499999999997"/>
  </r>
  <r>
    <s v="Export"/>
    <s v="South-East Asia"/>
    <s v="Vietnam"/>
    <s v="Vung Tau"/>
    <x v="19"/>
    <x v="0"/>
    <s v="Direct"/>
    <n v="4"/>
    <n v="8"/>
    <n v="71.42"/>
  </r>
  <r>
    <s v="Export"/>
    <s v="South-East Asia"/>
    <s v="Vietnam"/>
    <s v="Vung Tau"/>
    <x v="79"/>
    <x v="0"/>
    <s v="Direct"/>
    <n v="259"/>
    <n v="259"/>
    <n v="4572.3999999999996"/>
  </r>
  <r>
    <s v="Export"/>
    <s v="Southern Asia"/>
    <s v="Bangladesh"/>
    <s v="Chittagong"/>
    <x v="55"/>
    <x v="0"/>
    <s v="Direct"/>
    <n v="8"/>
    <n v="16"/>
    <n v="205.48"/>
  </r>
  <r>
    <s v="Export"/>
    <s v="Southern Asia"/>
    <s v="India"/>
    <s v="Ahmedabad"/>
    <x v="60"/>
    <x v="0"/>
    <s v="Direct"/>
    <n v="1"/>
    <n v="1"/>
    <n v="27.053999999999998"/>
  </r>
  <r>
    <s v="Export"/>
    <s v="Southern Asia"/>
    <s v="India"/>
    <s v="Bombay (Mumbai)"/>
    <x v="18"/>
    <x v="0"/>
    <s v="Direct"/>
    <n v="4"/>
    <n v="8"/>
    <n v="88.15"/>
  </r>
  <r>
    <s v="Export"/>
    <s v="Southern Asia"/>
    <s v="India"/>
    <s v="Calcutta"/>
    <x v="67"/>
    <x v="0"/>
    <s v="Direct"/>
    <n v="15"/>
    <n v="15"/>
    <n v="364.36"/>
  </r>
  <r>
    <s v="Export"/>
    <s v="Southern Asia"/>
    <s v="India"/>
    <s v="Calcutta"/>
    <x v="32"/>
    <x v="0"/>
    <s v="Direct"/>
    <n v="1"/>
    <n v="1"/>
    <n v="1.1459999999999999"/>
  </r>
  <r>
    <s v="Export"/>
    <s v="Southern Asia"/>
    <s v="India"/>
    <s v="Calcutta"/>
    <x v="9"/>
    <x v="0"/>
    <s v="Direct"/>
    <n v="5"/>
    <n v="5"/>
    <n v="118.91"/>
  </r>
  <r>
    <s v="Import"/>
    <s v="Australia"/>
    <s v="Australia"/>
    <s v="Melbourne"/>
    <x v="24"/>
    <x v="0"/>
    <s v="Direct"/>
    <n v="34"/>
    <n v="67"/>
    <n v="821.65200000000004"/>
  </r>
  <r>
    <s v="Import"/>
    <s v="Australia"/>
    <s v="Australia"/>
    <s v="Melbourne"/>
    <x v="23"/>
    <x v="0"/>
    <s v="Direct"/>
    <n v="53"/>
    <n v="106"/>
    <n v="1245.2967000000001"/>
  </r>
  <r>
    <s v="Import"/>
    <s v="Australia"/>
    <s v="Australia"/>
    <s v="Melbourne"/>
    <x v="42"/>
    <x v="0"/>
    <s v="Direct"/>
    <n v="191"/>
    <n v="357"/>
    <n v="705.08360000000005"/>
  </r>
  <r>
    <s v="Import"/>
    <s v="Australia"/>
    <s v="Australia"/>
    <s v="Melbourne"/>
    <x v="59"/>
    <x v="0"/>
    <s v="Direct"/>
    <n v="1"/>
    <n v="2"/>
    <n v="23.94"/>
  </r>
  <r>
    <s v="Import"/>
    <s v="Australia"/>
    <s v="Australia"/>
    <s v="Melbourne"/>
    <x v="16"/>
    <x v="0"/>
    <s v="Direct"/>
    <n v="233"/>
    <n v="341"/>
    <n v="5711.9132"/>
  </r>
  <r>
    <s v="Import"/>
    <s v="Australia"/>
    <s v="Australia"/>
    <s v="Melbourne"/>
    <x v="1"/>
    <x v="1"/>
    <s v="Direct"/>
    <n v="14"/>
    <n v="0"/>
    <n v="289.12099999999998"/>
  </r>
  <r>
    <s v="Import"/>
    <s v="Australia"/>
    <s v="Australia"/>
    <s v="Melbourne"/>
    <x v="1"/>
    <x v="0"/>
    <s v="Direct"/>
    <n v="35"/>
    <n v="55"/>
    <n v="303.37040000000002"/>
  </r>
  <r>
    <s v="Import"/>
    <s v="Australia"/>
    <s v="Australia"/>
    <s v="Melbourne"/>
    <x v="79"/>
    <x v="0"/>
    <s v="Direct"/>
    <n v="39"/>
    <n v="58"/>
    <n v="406.62630000000001"/>
  </r>
  <r>
    <s v="Import"/>
    <s v="Australia"/>
    <s v="Australia"/>
    <s v="Melbourne"/>
    <x v="9"/>
    <x v="0"/>
    <s v="Transhipment"/>
    <n v="1"/>
    <n v="1"/>
    <n v="16.170000000000002"/>
  </r>
  <r>
    <s v="Import"/>
    <s v="Australia"/>
    <s v="Australia"/>
    <s v="Melbourne"/>
    <x v="11"/>
    <x v="0"/>
    <s v="Transhipment"/>
    <n v="1"/>
    <n v="1"/>
    <n v="12.137700000000001"/>
  </r>
  <r>
    <s v="Import"/>
    <s v="Australia"/>
    <s v="Australia"/>
    <s v="Melbourne"/>
    <x v="27"/>
    <x v="0"/>
    <s v="Direct"/>
    <n v="156"/>
    <n v="229"/>
    <n v="2664.7002000000002"/>
  </r>
  <r>
    <s v="Import"/>
    <s v="Australia"/>
    <s v="Australia"/>
    <s v="Melbourne"/>
    <x v="25"/>
    <x v="0"/>
    <s v="Direct"/>
    <n v="91"/>
    <n v="91"/>
    <n v="1856.5003999999999"/>
  </r>
  <r>
    <s v="Import"/>
    <s v="Australia"/>
    <s v="Australia"/>
    <s v="Melbourne"/>
    <x v="20"/>
    <x v="0"/>
    <s v="Direct"/>
    <n v="35"/>
    <n v="70"/>
    <n v="466.82799999999997"/>
  </r>
  <r>
    <s v="Import"/>
    <s v="Australia"/>
    <s v="Australia"/>
    <s v="Melbourne"/>
    <x v="83"/>
    <x v="0"/>
    <s v="Direct"/>
    <n v="22"/>
    <n v="42"/>
    <n v="170.9736"/>
  </r>
  <r>
    <s v="Import"/>
    <s v="Australia"/>
    <s v="Australia"/>
    <s v="Port Kembla"/>
    <x v="1"/>
    <x v="0"/>
    <s v="Direct"/>
    <n v="3"/>
    <n v="3"/>
    <n v="60.48"/>
  </r>
  <r>
    <s v="Import"/>
    <s v="Australia"/>
    <s v="Australia"/>
    <s v="Port Kembla"/>
    <x v="9"/>
    <x v="1"/>
    <s v="Direct"/>
    <n v="11"/>
    <n v="0"/>
    <n v="28.45"/>
  </r>
  <r>
    <s v="Import"/>
    <s v="Australia"/>
    <s v="Australia"/>
    <s v="Port Kembla"/>
    <x v="12"/>
    <x v="1"/>
    <s v="Transhipment"/>
    <n v="3"/>
    <n v="0"/>
    <n v="3.97"/>
  </r>
  <r>
    <s v="Import"/>
    <s v="Australia"/>
    <s v="Australia"/>
    <s v="Port Kembla"/>
    <x v="8"/>
    <x v="1"/>
    <s v="Transhipment"/>
    <n v="2"/>
    <n v="0"/>
    <n v="39.704999999999998"/>
  </r>
  <r>
    <s v="Import"/>
    <s v="Australia"/>
    <s v="Australia"/>
    <s v="Sydney"/>
    <x v="98"/>
    <x v="0"/>
    <s v="Direct"/>
    <n v="1"/>
    <n v="1"/>
    <n v="6.7380000000000004"/>
  </r>
  <r>
    <s v="Import"/>
    <s v="Australia"/>
    <s v="Australia"/>
    <s v="Sydney"/>
    <x v="19"/>
    <x v="0"/>
    <s v="Direct"/>
    <n v="41"/>
    <n v="52"/>
    <n v="877.87729999999999"/>
  </r>
  <r>
    <s v="Import"/>
    <s v="Australia"/>
    <s v="Australia"/>
    <s v="Sydney"/>
    <x v="63"/>
    <x v="0"/>
    <s v="Direct"/>
    <n v="42"/>
    <n v="84"/>
    <n v="758.39499999999998"/>
  </r>
  <r>
    <s v="Import"/>
    <s v="Australia"/>
    <s v="Australia"/>
    <s v="Sydney"/>
    <x v="75"/>
    <x v="0"/>
    <s v="Direct"/>
    <n v="2"/>
    <n v="2"/>
    <n v="10.1374"/>
  </r>
  <r>
    <s v="Import"/>
    <s v="Australia"/>
    <s v="Australia"/>
    <s v="Sydney"/>
    <x v="24"/>
    <x v="0"/>
    <s v="Direct"/>
    <n v="4"/>
    <n v="7"/>
    <n v="72.403999999999996"/>
  </r>
  <r>
    <s v="Import"/>
    <s v="Australia"/>
    <s v="Australia"/>
    <s v="Sydney"/>
    <x v="23"/>
    <x v="0"/>
    <s v="Direct"/>
    <n v="3"/>
    <n v="6"/>
    <n v="91.232200000000006"/>
  </r>
  <r>
    <s v="Import"/>
    <s v="Australia"/>
    <s v="Australia"/>
    <s v="Sydney"/>
    <x v="23"/>
    <x v="0"/>
    <s v="Transhipment"/>
    <n v="1"/>
    <n v="2"/>
    <n v="26.040600000000001"/>
  </r>
  <r>
    <s v="Import"/>
    <s v="Australia"/>
    <s v="Australia"/>
    <s v="Sydney"/>
    <x v="67"/>
    <x v="0"/>
    <s v="Direct"/>
    <n v="130"/>
    <n v="252"/>
    <n v="2401.8697999999999"/>
  </r>
  <r>
    <s v="Import"/>
    <s v="Australia"/>
    <s v="Australia"/>
    <s v="Sydney"/>
    <x v="42"/>
    <x v="0"/>
    <s v="Direct"/>
    <n v="241"/>
    <n v="467"/>
    <n v="2060.6804999999999"/>
  </r>
  <r>
    <s v="Import"/>
    <s v="Australia"/>
    <s v="Australia"/>
    <s v="Sydney"/>
    <x v="58"/>
    <x v="0"/>
    <s v="Direct"/>
    <n v="679"/>
    <n v="926"/>
    <n v="16173.7084"/>
  </r>
  <r>
    <s v="Import"/>
    <s v="Australia"/>
    <s v="Australia"/>
    <s v="Sydney"/>
    <x v="15"/>
    <x v="0"/>
    <s v="Direct"/>
    <n v="480"/>
    <n v="698"/>
    <n v="9618.3210999999992"/>
  </r>
  <r>
    <s v="Import"/>
    <s v="Australia"/>
    <s v="Australia"/>
    <s v="Sydney"/>
    <x v="5"/>
    <x v="0"/>
    <s v="Direct"/>
    <n v="11"/>
    <n v="14"/>
    <n v="157.1874"/>
  </r>
  <r>
    <s v="Import"/>
    <s v="Australia"/>
    <s v="Australia"/>
    <s v="Sydney"/>
    <x v="27"/>
    <x v="0"/>
    <s v="Direct"/>
    <n v="444"/>
    <n v="862"/>
    <n v="4159.4183000000003"/>
  </r>
  <r>
    <s v="Import"/>
    <s v="Africa"/>
    <s v="South Africa"/>
    <s v="Johannesburg"/>
    <x v="0"/>
    <x v="0"/>
    <s v="Direct"/>
    <n v="1"/>
    <n v="1"/>
    <n v="2.2200000000000002"/>
  </r>
  <r>
    <s v="Import"/>
    <s v="Africa"/>
    <s v="South Africa"/>
    <s v="South Africa - other"/>
    <x v="0"/>
    <x v="0"/>
    <s v="Direct"/>
    <n v="3"/>
    <n v="5"/>
    <n v="16"/>
  </r>
  <r>
    <s v="Import"/>
    <s v="Africa"/>
    <s v="Tanzania"/>
    <s v="Dar Es Salaam"/>
    <x v="18"/>
    <x v="0"/>
    <s v="Direct"/>
    <n v="1"/>
    <n v="1"/>
    <n v="0.28599999999999998"/>
  </r>
  <r>
    <s v="Import"/>
    <s v="Africa"/>
    <s v="Tunisia"/>
    <s v="Sfax"/>
    <x v="20"/>
    <x v="0"/>
    <s v="Direct"/>
    <n v="3"/>
    <n v="3"/>
    <n v="72.900000000000006"/>
  </r>
  <r>
    <s v="Import"/>
    <s v="Australia"/>
    <s v="Australia"/>
    <s v="Adelaide"/>
    <x v="19"/>
    <x v="0"/>
    <s v="Direct"/>
    <n v="2"/>
    <n v="4"/>
    <n v="49.161999999999999"/>
  </r>
  <r>
    <s v="Import"/>
    <s v="Australia"/>
    <s v="Australia"/>
    <s v="Adelaide"/>
    <x v="13"/>
    <x v="0"/>
    <s v="Direct"/>
    <n v="58"/>
    <n v="115"/>
    <n v="623.08960000000002"/>
  </r>
  <r>
    <s v="Import"/>
    <s v="Australia"/>
    <s v="Australia"/>
    <s v="Brisbane"/>
    <x v="85"/>
    <x v="0"/>
    <s v="Direct"/>
    <n v="1057"/>
    <n v="2114"/>
    <n v="26698.9686"/>
  </r>
  <r>
    <s v="Import"/>
    <s v="Australia"/>
    <s v="Australia"/>
    <s v="Brisbane"/>
    <x v="72"/>
    <x v="0"/>
    <s v="Direct"/>
    <n v="2"/>
    <n v="2"/>
    <n v="8.94"/>
  </r>
  <r>
    <s v="Import"/>
    <s v="Australia"/>
    <s v="Australia"/>
    <s v="Brisbane"/>
    <x v="36"/>
    <x v="0"/>
    <s v="Direct"/>
    <n v="443"/>
    <n v="443"/>
    <n v="886"/>
  </r>
  <r>
    <s v="Import"/>
    <s v="Australia"/>
    <s v="Australia"/>
    <s v="Brisbane"/>
    <x v="75"/>
    <x v="0"/>
    <s v="Direct"/>
    <n v="18"/>
    <n v="36"/>
    <n v="409.73509999999999"/>
  </r>
  <r>
    <s v="Import"/>
    <s v="Australia"/>
    <s v="Australia"/>
    <s v="Brisbane"/>
    <x v="58"/>
    <x v="0"/>
    <s v="Direct"/>
    <n v="17"/>
    <n v="31"/>
    <n v="204.37100000000001"/>
  </r>
  <r>
    <s v="Import"/>
    <s v="Australia"/>
    <s v="Australia"/>
    <s v="Brisbane"/>
    <x v="49"/>
    <x v="0"/>
    <s v="Direct"/>
    <n v="22"/>
    <n v="44"/>
    <n v="424.87150000000003"/>
  </r>
  <r>
    <s v="Import"/>
    <s v="Australia"/>
    <s v="Australia"/>
    <s v="Brisbane"/>
    <x v="12"/>
    <x v="1"/>
    <s v="Direct"/>
    <n v="1388"/>
    <n v="0"/>
    <n v="2376.3620000000001"/>
  </r>
  <r>
    <s v="Import"/>
    <s v="Australia"/>
    <s v="Australia"/>
    <s v="Brisbane"/>
    <x v="37"/>
    <x v="0"/>
    <s v="Direct"/>
    <n v="13"/>
    <n v="14"/>
    <n v="256.79669999999999"/>
  </r>
  <r>
    <s v="Import"/>
    <s v="Australia"/>
    <s v="Australia"/>
    <s v="Brisbane"/>
    <x v="76"/>
    <x v="0"/>
    <s v="Direct"/>
    <n v="1"/>
    <n v="1"/>
    <n v="20.3"/>
  </r>
  <r>
    <s v="Import"/>
    <s v="Australia"/>
    <s v="Australia"/>
    <s v="Brisbane"/>
    <x v="83"/>
    <x v="0"/>
    <s v="Direct"/>
    <n v="15"/>
    <n v="30"/>
    <n v="114.93129999999999"/>
  </r>
  <r>
    <s v="Import"/>
    <s v="Australia"/>
    <s v="Australia"/>
    <s v="Brisbane"/>
    <x v="88"/>
    <x v="0"/>
    <s v="Direct"/>
    <n v="146"/>
    <n v="152"/>
    <n v="3434.0698000000002"/>
  </r>
  <r>
    <s v="Import"/>
    <s v="Australia"/>
    <s v="Australia"/>
    <s v="Brisbane"/>
    <x v="41"/>
    <x v="0"/>
    <s v="Direct"/>
    <n v="1"/>
    <n v="1"/>
    <n v="2.98"/>
  </r>
  <r>
    <s v="Import"/>
    <s v="Australia"/>
    <s v="Australia"/>
    <s v="Brisbane"/>
    <x v="2"/>
    <x v="0"/>
    <s v="Direct"/>
    <n v="12"/>
    <n v="19"/>
    <n v="219.63"/>
  </r>
  <r>
    <s v="Import"/>
    <s v="Australia"/>
    <s v="Australia"/>
    <s v="Brisbane"/>
    <x v="6"/>
    <x v="0"/>
    <s v="Direct"/>
    <n v="2"/>
    <n v="3"/>
    <n v="11.695"/>
  </r>
  <r>
    <s v="Import"/>
    <s v="Australia"/>
    <s v="Australia"/>
    <s v="Dampier"/>
    <x v="98"/>
    <x v="2"/>
    <s v="Direct"/>
    <n v="5"/>
    <n v="0"/>
    <n v="104854.711"/>
  </r>
  <r>
    <s v="Import"/>
    <s v="Australia"/>
    <s v="Australia"/>
    <s v="Geelong"/>
    <x v="7"/>
    <x v="2"/>
    <s v="Direct"/>
    <n v="2"/>
    <n v="0"/>
    <n v="2349.9409999999998"/>
  </r>
  <r>
    <s v="Import"/>
    <s v="Australia"/>
    <s v="Australia"/>
    <s v="Melbourne"/>
    <x v="10"/>
    <x v="0"/>
    <s v="Direct"/>
    <n v="6"/>
    <n v="11"/>
    <n v="44.395000000000003"/>
  </r>
  <r>
    <s v="Import"/>
    <s v="Australia"/>
    <s v="Australia"/>
    <s v="Melbourne"/>
    <x v="19"/>
    <x v="0"/>
    <s v="Direct"/>
    <n v="70"/>
    <n v="121"/>
    <n v="1499.9929"/>
  </r>
  <r>
    <s v="Import"/>
    <s v="Australia"/>
    <s v="Australia"/>
    <s v="Melbourne"/>
    <x v="3"/>
    <x v="0"/>
    <s v="Direct"/>
    <n v="48"/>
    <n v="84"/>
    <n v="1046.0661"/>
  </r>
  <r>
    <s v="Import"/>
    <s v="Australia"/>
    <s v="Australia"/>
    <s v="Melbourne"/>
    <x v="63"/>
    <x v="0"/>
    <s v="Direct"/>
    <n v="77"/>
    <n v="150"/>
    <n v="1696.2103999999999"/>
  </r>
  <r>
    <s v="Import"/>
    <s v="Australia"/>
    <s v="Australia"/>
    <s v="Melbourne"/>
    <x v="67"/>
    <x v="0"/>
    <s v="Direct"/>
    <n v="19"/>
    <n v="36"/>
    <n v="501.77449999999999"/>
  </r>
  <r>
    <s v="Import"/>
    <s v="Australia"/>
    <s v="Australia"/>
    <s v="Melbourne"/>
    <x v="9"/>
    <x v="1"/>
    <s v="Direct"/>
    <n v="15"/>
    <n v="0"/>
    <n v="25.6"/>
  </r>
  <r>
    <s v="Import"/>
    <s v="Australia"/>
    <s v="Australia"/>
    <s v="Melbourne"/>
    <x v="9"/>
    <x v="0"/>
    <s v="Direct"/>
    <n v="184"/>
    <n v="338"/>
    <n v="3019.6172000000001"/>
  </r>
  <r>
    <s v="Import"/>
    <s v="Australia"/>
    <s v="Australia"/>
    <s v="Melbourne"/>
    <x v="11"/>
    <x v="0"/>
    <s v="Direct"/>
    <n v="138"/>
    <n v="264"/>
    <n v="1094.0066999999999"/>
  </r>
  <r>
    <s v="Import"/>
    <s v="Australia"/>
    <s v="Australia"/>
    <s v="Melbourne"/>
    <x v="26"/>
    <x v="1"/>
    <s v="Direct"/>
    <n v="639"/>
    <n v="0"/>
    <n v="1150.5730000000001"/>
  </r>
  <r>
    <s v="Export"/>
    <s v="Southern Asia"/>
    <s v="India"/>
    <s v="Calcutta"/>
    <x v="51"/>
    <x v="0"/>
    <s v="Direct"/>
    <n v="62"/>
    <n v="62"/>
    <n v="1280.56"/>
  </r>
  <r>
    <s v="Export"/>
    <s v="Southern Asia"/>
    <s v="India"/>
    <s v="Calcutta"/>
    <x v="17"/>
    <x v="0"/>
    <s v="Direct"/>
    <n v="26"/>
    <n v="43"/>
    <n v="527.89700000000005"/>
  </r>
  <r>
    <s v="Export"/>
    <s v="Southern Asia"/>
    <s v="India"/>
    <s v="DADRI"/>
    <x v="7"/>
    <x v="0"/>
    <s v="Direct"/>
    <n v="1"/>
    <n v="1"/>
    <n v="27.16"/>
  </r>
  <r>
    <s v="Export"/>
    <s v="Southern Asia"/>
    <s v="India"/>
    <s v="DADRI"/>
    <x v="55"/>
    <x v="0"/>
    <s v="Direct"/>
    <n v="50"/>
    <n v="100"/>
    <n v="1196.8895"/>
  </r>
  <r>
    <s v="Export"/>
    <s v="Southern Asia"/>
    <s v="India"/>
    <s v="Ennore"/>
    <x v="18"/>
    <x v="0"/>
    <s v="Direct"/>
    <n v="173"/>
    <n v="208"/>
    <n v="3935.4760999999999"/>
  </r>
  <r>
    <s v="Export"/>
    <s v="Southern Asia"/>
    <s v="India"/>
    <s v="Haldia"/>
    <x v="14"/>
    <x v="0"/>
    <s v="Direct"/>
    <n v="8"/>
    <n v="16"/>
    <n v="196.93"/>
  </r>
  <r>
    <s v="Export"/>
    <s v="Southern Asia"/>
    <s v="India"/>
    <s v="India - Other"/>
    <x v="7"/>
    <x v="0"/>
    <s v="Direct"/>
    <n v="2"/>
    <n v="2"/>
    <n v="51.94"/>
  </r>
  <r>
    <s v="Export"/>
    <s v="Southern Asia"/>
    <s v="India"/>
    <s v="India - Other"/>
    <x v="50"/>
    <x v="0"/>
    <s v="Direct"/>
    <n v="54"/>
    <n v="54"/>
    <n v="1029.51"/>
  </r>
  <r>
    <s v="Export"/>
    <s v="Southern Asia"/>
    <s v="India"/>
    <s v="India - Other"/>
    <x v="55"/>
    <x v="0"/>
    <s v="Direct"/>
    <n v="187"/>
    <n v="374"/>
    <n v="4535.1904999999997"/>
  </r>
  <r>
    <s v="Export"/>
    <s v="Southern Asia"/>
    <s v="India"/>
    <s v="Jawaharlal Nehru"/>
    <x v="72"/>
    <x v="0"/>
    <s v="Direct"/>
    <n v="3"/>
    <n v="6"/>
    <n v="51.03"/>
  </r>
  <r>
    <s v="Export"/>
    <s v="Southern Asia"/>
    <s v="India"/>
    <s v="Jawaharlal Nehru"/>
    <x v="30"/>
    <x v="0"/>
    <s v="Direct"/>
    <n v="3"/>
    <n v="6"/>
    <n v="56.319899999999997"/>
  </r>
  <r>
    <s v="Export"/>
    <s v="Southern Asia"/>
    <s v="India"/>
    <s v="Jawaharlal Nehru"/>
    <x v="16"/>
    <x v="0"/>
    <s v="Direct"/>
    <n v="4"/>
    <n v="7"/>
    <n v="72.887"/>
  </r>
  <r>
    <s v="Export"/>
    <s v="Southern Asia"/>
    <s v="India"/>
    <s v="Jawaharlal Nehru"/>
    <x v="1"/>
    <x v="0"/>
    <s v="Direct"/>
    <n v="7"/>
    <n v="13"/>
    <n v="19.603999999999999"/>
  </r>
  <r>
    <s v="Export"/>
    <s v="Southern Asia"/>
    <s v="India"/>
    <s v="Jawaharlal Nehru"/>
    <x v="45"/>
    <x v="0"/>
    <s v="Direct"/>
    <n v="3"/>
    <n v="3"/>
    <n v="76.64"/>
  </r>
  <r>
    <s v="Export"/>
    <s v="Southern Asia"/>
    <s v="India"/>
    <s v="Jawaharlal Nehru"/>
    <x v="25"/>
    <x v="0"/>
    <s v="Direct"/>
    <n v="46"/>
    <n v="46"/>
    <n v="957.26700000000005"/>
  </r>
  <r>
    <s v="Export"/>
    <s v="Southern Asia"/>
    <s v="India"/>
    <s v="Jawaharlal Nehru"/>
    <x v="2"/>
    <x v="0"/>
    <s v="Direct"/>
    <n v="1"/>
    <n v="1"/>
    <n v="6"/>
  </r>
  <r>
    <s v="Export"/>
    <s v="Southern Asia"/>
    <s v="India"/>
    <s v="Kakinada"/>
    <x v="40"/>
    <x v="2"/>
    <s v="Direct"/>
    <n v="5"/>
    <n v="0"/>
    <n v="63334"/>
  </r>
  <r>
    <s v="Export"/>
    <s v="Southern Asia"/>
    <s v="India"/>
    <s v="Loni"/>
    <x v="55"/>
    <x v="0"/>
    <s v="Direct"/>
    <n v="20"/>
    <n v="40"/>
    <n v="499.36"/>
  </r>
  <r>
    <s v="Export"/>
    <s v="Southern Asia"/>
    <s v="India"/>
    <s v="Ludhiana"/>
    <x v="55"/>
    <x v="0"/>
    <s v="Direct"/>
    <n v="6"/>
    <n v="12"/>
    <n v="135.41"/>
  </r>
  <r>
    <s v="Export"/>
    <s v="Southern Asia"/>
    <s v="India"/>
    <s v="Madras"/>
    <x v="7"/>
    <x v="0"/>
    <s v="Direct"/>
    <n v="7"/>
    <n v="14"/>
    <n v="126.21899999999999"/>
  </r>
  <r>
    <s v="Export"/>
    <s v="Southern Asia"/>
    <s v="India"/>
    <s v="Madras"/>
    <x v="15"/>
    <x v="0"/>
    <s v="Direct"/>
    <n v="25"/>
    <n v="50"/>
    <n v="647.66"/>
  </r>
  <r>
    <s v="Export"/>
    <s v="Southern Asia"/>
    <s v="India"/>
    <s v="Madras"/>
    <x v="55"/>
    <x v="0"/>
    <s v="Direct"/>
    <n v="6"/>
    <n v="12"/>
    <n v="136.63"/>
  </r>
  <r>
    <s v="Export"/>
    <s v="Southern Asia"/>
    <s v="India"/>
    <s v="Mangalore"/>
    <x v="18"/>
    <x v="0"/>
    <s v="Direct"/>
    <n v="3"/>
    <n v="3"/>
    <n v="73.009"/>
  </r>
  <r>
    <s v="Export"/>
    <s v="Southern Asia"/>
    <s v="India"/>
    <s v="Mangalore"/>
    <x v="51"/>
    <x v="0"/>
    <s v="Direct"/>
    <n v="1"/>
    <n v="1"/>
    <n v="20.8"/>
  </r>
  <r>
    <s v="Export"/>
    <s v="Southern Asia"/>
    <s v="India"/>
    <s v="Mundra"/>
    <x v="60"/>
    <x v="0"/>
    <s v="Direct"/>
    <n v="5"/>
    <n v="5"/>
    <n v="126.81699999999999"/>
  </r>
  <r>
    <s v="Export"/>
    <s v="Southern Asia"/>
    <s v="India"/>
    <s v="Mundra"/>
    <x v="13"/>
    <x v="0"/>
    <s v="Direct"/>
    <n v="4"/>
    <n v="8"/>
    <n v="94.77"/>
  </r>
  <r>
    <s v="Export"/>
    <s v="Southern Asia"/>
    <s v="India"/>
    <s v="Mundra"/>
    <x v="14"/>
    <x v="0"/>
    <s v="Direct"/>
    <n v="3"/>
    <n v="5"/>
    <n v="45.28"/>
  </r>
  <r>
    <s v="Export"/>
    <s v="Southern Asia"/>
    <s v="India"/>
    <s v="New Delhi"/>
    <x v="0"/>
    <x v="0"/>
    <s v="Direct"/>
    <n v="1"/>
    <n v="1"/>
    <n v="2.68"/>
  </r>
  <r>
    <s v="Export"/>
    <s v="Southern Asia"/>
    <s v="India"/>
    <s v="New Delhi"/>
    <x v="14"/>
    <x v="0"/>
    <s v="Direct"/>
    <n v="4"/>
    <n v="8"/>
    <n v="104.04"/>
  </r>
  <r>
    <s v="Export"/>
    <s v="Southern Asia"/>
    <s v="India"/>
    <s v="New Mangalore"/>
    <x v="51"/>
    <x v="0"/>
    <s v="Direct"/>
    <n v="1"/>
    <n v="1"/>
    <n v="20.8"/>
  </r>
  <r>
    <s v="Export"/>
    <s v="Southern Asia"/>
    <s v="India"/>
    <s v="Palwal ICD"/>
    <x v="18"/>
    <x v="0"/>
    <s v="Direct"/>
    <n v="4"/>
    <n v="8"/>
    <n v="88"/>
  </r>
  <r>
    <s v="Export"/>
    <s v="Southern Asia"/>
    <s v="India"/>
    <s v="Pipavav (Victor) Port"/>
    <x v="18"/>
    <x v="0"/>
    <s v="Direct"/>
    <n v="4"/>
    <n v="5"/>
    <n v="87.37"/>
  </r>
  <r>
    <s v="Export"/>
    <s v="Southern Asia"/>
    <s v="India"/>
    <s v="Surat"/>
    <x v="74"/>
    <x v="0"/>
    <s v="Direct"/>
    <n v="1"/>
    <n v="2"/>
    <n v="17.899999999999999"/>
  </r>
  <r>
    <s v="Import"/>
    <s v="Australia"/>
    <s v="Australia"/>
    <s v="Brisbane"/>
    <x v="45"/>
    <x v="0"/>
    <s v="Direct"/>
    <n v="91"/>
    <n v="91"/>
    <n v="2326.3141999999998"/>
  </r>
  <r>
    <s v="Import"/>
    <s v="Australia"/>
    <s v="Australia"/>
    <s v="Brisbane"/>
    <x v="5"/>
    <x v="0"/>
    <s v="Direct"/>
    <n v="22"/>
    <n v="27"/>
    <n v="421.00990000000002"/>
  </r>
  <r>
    <s v="Import"/>
    <s v="Australia"/>
    <s v="Australia"/>
    <s v="Brisbane"/>
    <x v="8"/>
    <x v="1"/>
    <s v="Direct"/>
    <n v="581"/>
    <n v="0"/>
    <n v="3380.3270000000002"/>
  </r>
  <r>
    <s v="Import"/>
    <s v="Australia"/>
    <s v="Australia"/>
    <s v="Brisbane"/>
    <x v="8"/>
    <x v="0"/>
    <s v="Direct"/>
    <n v="18"/>
    <n v="27"/>
    <n v="239.86699999999999"/>
  </r>
  <r>
    <s v="Import"/>
    <s v="Australia"/>
    <s v="Australia"/>
    <s v="Brisbane"/>
    <x v="25"/>
    <x v="0"/>
    <s v="Direct"/>
    <n v="112"/>
    <n v="124"/>
    <n v="2208.1343000000002"/>
  </r>
  <r>
    <s v="Import"/>
    <s v="Australia"/>
    <s v="Australia"/>
    <s v="Brisbane"/>
    <x v="21"/>
    <x v="0"/>
    <s v="Direct"/>
    <n v="1"/>
    <n v="2"/>
    <n v="9.48"/>
  </r>
  <r>
    <s v="Import"/>
    <s v="Australia"/>
    <s v="Australia"/>
    <s v="Brisbane"/>
    <x v="6"/>
    <x v="1"/>
    <s v="Transhipment"/>
    <n v="1"/>
    <n v="0"/>
    <n v="46.65"/>
  </r>
  <r>
    <s v="Import"/>
    <s v="Australia"/>
    <s v="Australia"/>
    <s v="Burnie"/>
    <x v="27"/>
    <x v="0"/>
    <s v="Direct"/>
    <n v="623"/>
    <n v="1246"/>
    <n v="16871.636999999999"/>
  </r>
  <r>
    <s v="Import"/>
    <s v="Australia"/>
    <s v="Australia"/>
    <s v="Darwin"/>
    <x v="9"/>
    <x v="1"/>
    <s v="Direct"/>
    <n v="9"/>
    <n v="0"/>
    <n v="40.99"/>
  </r>
  <r>
    <s v="Import"/>
    <s v="Australia"/>
    <s v="Australia"/>
    <s v="Esperance"/>
    <x v="36"/>
    <x v="0"/>
    <s v="Direct"/>
    <n v="8"/>
    <n v="8"/>
    <n v="16"/>
  </r>
  <r>
    <s v="Import"/>
    <s v="Australia"/>
    <s v="Australia"/>
    <s v="Mackay"/>
    <x v="8"/>
    <x v="1"/>
    <s v="Direct"/>
    <n v="4"/>
    <n v="0"/>
    <n v="7.8840000000000003"/>
  </r>
  <r>
    <s v="Import"/>
    <s v="Australia"/>
    <s v="Australia"/>
    <s v="Mackay"/>
    <x v="6"/>
    <x v="1"/>
    <s v="Direct"/>
    <n v="2"/>
    <n v="0"/>
    <n v="272"/>
  </r>
  <r>
    <s v="Import"/>
    <s v="Australia"/>
    <s v="Australia"/>
    <s v="Melbourne"/>
    <x v="85"/>
    <x v="0"/>
    <s v="Direct"/>
    <n v="991"/>
    <n v="1980"/>
    <n v="22497.568800000001"/>
  </r>
  <r>
    <s v="Import"/>
    <s v="Australia"/>
    <s v="Australia"/>
    <s v="Melbourne"/>
    <x v="89"/>
    <x v="0"/>
    <s v="Direct"/>
    <n v="1"/>
    <n v="1"/>
    <n v="22.74"/>
  </r>
  <r>
    <s v="Import"/>
    <s v="Australia"/>
    <s v="Australia"/>
    <s v="Melbourne"/>
    <x v="72"/>
    <x v="0"/>
    <s v="Direct"/>
    <n v="2"/>
    <n v="2"/>
    <n v="41.890999999999998"/>
  </r>
  <r>
    <s v="Import"/>
    <s v="Australia"/>
    <s v="Australia"/>
    <s v="Melbourne"/>
    <x v="4"/>
    <x v="0"/>
    <s v="Direct"/>
    <n v="436"/>
    <n v="857"/>
    <n v="5323.3105999999998"/>
  </r>
  <r>
    <s v="Import"/>
    <s v="Australia"/>
    <s v="Australia"/>
    <s v="Melbourne"/>
    <x v="75"/>
    <x v="0"/>
    <s v="Direct"/>
    <n v="59"/>
    <n v="71"/>
    <n v="1182.5550000000001"/>
  </r>
  <r>
    <s v="Import"/>
    <s v="Australia"/>
    <s v="Australia"/>
    <s v="Melbourne"/>
    <x v="23"/>
    <x v="0"/>
    <s v="Transhipment"/>
    <n v="2"/>
    <n v="3"/>
    <n v="41.607500000000002"/>
  </r>
  <r>
    <s v="Import"/>
    <s v="Australia"/>
    <s v="Australia"/>
    <s v="Melbourne"/>
    <x v="64"/>
    <x v="0"/>
    <s v="Direct"/>
    <n v="346"/>
    <n v="347"/>
    <n v="8398.3112000000001"/>
  </r>
  <r>
    <s v="Import"/>
    <s v="Australia"/>
    <s v="Australia"/>
    <s v="Melbourne"/>
    <x v="32"/>
    <x v="0"/>
    <s v="Direct"/>
    <n v="27"/>
    <n v="46"/>
    <n v="128.9076"/>
  </r>
  <r>
    <s v="Import"/>
    <s v="Australia"/>
    <s v="Australia"/>
    <s v="Melbourne"/>
    <x v="58"/>
    <x v="1"/>
    <s v="Direct"/>
    <n v="1863"/>
    <n v="0"/>
    <n v="3957.1179999999999"/>
  </r>
  <r>
    <s v="Import"/>
    <s v="Australia"/>
    <s v="Australia"/>
    <s v="Melbourne"/>
    <x v="58"/>
    <x v="0"/>
    <s v="Direct"/>
    <n v="629"/>
    <n v="746"/>
    <n v="15254.4645"/>
  </r>
  <r>
    <s v="Import"/>
    <s v="Australia"/>
    <s v="Australia"/>
    <s v="Melbourne"/>
    <x v="49"/>
    <x v="0"/>
    <s v="Direct"/>
    <n v="37"/>
    <n v="74"/>
    <n v="881.95119999999997"/>
  </r>
  <r>
    <s v="Import"/>
    <s v="Australia"/>
    <s v="Australia"/>
    <s v="Melbourne"/>
    <x v="12"/>
    <x v="1"/>
    <s v="Direct"/>
    <n v="2471"/>
    <n v="0"/>
    <n v="4328.7169999999996"/>
  </r>
  <r>
    <s v="Import"/>
    <s v="Australia"/>
    <s v="Australia"/>
    <s v="Melbourne"/>
    <x v="37"/>
    <x v="0"/>
    <s v="Direct"/>
    <n v="91"/>
    <n v="179"/>
    <n v="2107.6911"/>
  </r>
  <r>
    <s v="Import"/>
    <s v="Australia"/>
    <s v="Australia"/>
    <s v="Melbourne"/>
    <x v="15"/>
    <x v="0"/>
    <s v="Direct"/>
    <n v="38"/>
    <n v="48"/>
    <n v="684.94100000000003"/>
  </r>
  <r>
    <s v="Import"/>
    <s v="Australia"/>
    <s v="Australia"/>
    <s v="Melbourne"/>
    <x v="14"/>
    <x v="1"/>
    <s v="Transhipment"/>
    <n v="5"/>
    <n v="0"/>
    <n v="119"/>
  </r>
  <r>
    <s v="Import"/>
    <s v="Australia"/>
    <s v="Australia"/>
    <s v="Melbourne"/>
    <x v="88"/>
    <x v="0"/>
    <s v="Direct"/>
    <n v="81"/>
    <n v="113"/>
    <n v="1666.6370999999999"/>
  </r>
  <r>
    <s v="Import"/>
    <s v="Australia"/>
    <s v="Australia"/>
    <s v="Melbourne"/>
    <x v="41"/>
    <x v="0"/>
    <s v="Direct"/>
    <n v="64"/>
    <n v="114"/>
    <n v="494.83150000000001"/>
  </r>
  <r>
    <s v="Import"/>
    <s v="Australia"/>
    <s v="Australia"/>
    <s v="Melbourne"/>
    <x v="2"/>
    <x v="0"/>
    <s v="Direct"/>
    <n v="96"/>
    <n v="167"/>
    <n v="1856.028"/>
  </r>
  <r>
    <s v="Import"/>
    <s v="Australia"/>
    <s v="Australia"/>
    <s v="Melbourne"/>
    <x v="6"/>
    <x v="0"/>
    <s v="Direct"/>
    <n v="2"/>
    <n v="4"/>
    <n v="33.04"/>
  </r>
  <r>
    <s v="Import"/>
    <s v="Australia"/>
    <s v="Australia"/>
    <s v="Sydney"/>
    <x v="74"/>
    <x v="0"/>
    <s v="Direct"/>
    <n v="1459"/>
    <n v="2904"/>
    <n v="29524.9254"/>
  </r>
  <r>
    <s v="Import"/>
    <s v="Australia"/>
    <s v="Australia"/>
    <s v="Sydney"/>
    <x v="83"/>
    <x v="0"/>
    <s v="Direct"/>
    <n v="54"/>
    <n v="105"/>
    <n v="372.58800000000002"/>
  </r>
  <r>
    <s v="Import"/>
    <s v="Australia"/>
    <s v="Australia"/>
    <s v="Sydney"/>
    <x v="28"/>
    <x v="0"/>
    <s v="Direct"/>
    <n v="1"/>
    <n v="1"/>
    <n v="20.387"/>
  </r>
  <r>
    <s v="Import"/>
    <s v="Canada"/>
    <s v="Canada"/>
    <s v="Fort Saskatchewan"/>
    <x v="2"/>
    <x v="0"/>
    <s v="Direct"/>
    <n v="1"/>
    <n v="2"/>
    <n v="3.5059999999999998"/>
  </r>
  <r>
    <s v="Import"/>
    <s v="Canada"/>
    <s v="Canada"/>
    <s v="Montreal"/>
    <x v="85"/>
    <x v="0"/>
    <s v="Direct"/>
    <n v="1"/>
    <n v="2"/>
    <n v="20.661000000000001"/>
  </r>
  <r>
    <s v="Import"/>
    <s v="Canada"/>
    <s v="Canada"/>
    <s v="Montreal"/>
    <x v="62"/>
    <x v="0"/>
    <s v="Direct"/>
    <n v="2"/>
    <n v="4"/>
    <n v="9.2799999999999994"/>
  </r>
  <r>
    <s v="Import"/>
    <s v="Canada"/>
    <s v="Canada"/>
    <s v="Montreal"/>
    <x v="64"/>
    <x v="0"/>
    <s v="Direct"/>
    <n v="1"/>
    <n v="2"/>
    <n v="5"/>
  </r>
  <r>
    <s v="Import"/>
    <s v="Canada"/>
    <s v="Canada"/>
    <s v="Montreal"/>
    <x v="9"/>
    <x v="0"/>
    <s v="Direct"/>
    <n v="6"/>
    <n v="10"/>
    <n v="146.291"/>
  </r>
  <r>
    <s v="Import"/>
    <s v="Canada"/>
    <s v="Canada"/>
    <s v="Montreal"/>
    <x v="13"/>
    <x v="0"/>
    <s v="Direct"/>
    <n v="1"/>
    <n v="1"/>
    <n v="0.72440000000000004"/>
  </r>
  <r>
    <s v="Import"/>
    <s v="Canada"/>
    <s v="Canada"/>
    <s v="Montreal"/>
    <x v="2"/>
    <x v="0"/>
    <s v="Direct"/>
    <n v="5"/>
    <n v="10"/>
    <n v="59.854999999999997"/>
  </r>
  <r>
    <s v="Import"/>
    <s v="Canada"/>
    <s v="Canada"/>
    <s v="Toronto"/>
    <x v="7"/>
    <x v="0"/>
    <s v="Direct"/>
    <n v="23"/>
    <n v="23"/>
    <n v="532.53800000000001"/>
  </r>
  <r>
    <s v="Import"/>
    <s v="Canada"/>
    <s v="Canada"/>
    <s v="Toronto"/>
    <x v="75"/>
    <x v="0"/>
    <s v="Direct"/>
    <n v="1"/>
    <n v="1"/>
    <n v="8.3759999999999994"/>
  </r>
  <r>
    <s v="Import"/>
    <s v="Canada"/>
    <s v="Canada"/>
    <s v="Toronto"/>
    <x v="58"/>
    <x v="0"/>
    <s v="Direct"/>
    <n v="3"/>
    <n v="5"/>
    <n v="54.767000000000003"/>
  </r>
  <r>
    <s v="Import"/>
    <s v="Canada"/>
    <s v="Canada"/>
    <s v="Toronto"/>
    <x v="6"/>
    <x v="0"/>
    <s v="Direct"/>
    <n v="5"/>
    <n v="9"/>
    <n v="47.817999999999998"/>
  </r>
  <r>
    <s v="Import"/>
    <s v="Canada"/>
    <s v="Canada"/>
    <s v="Vancouver"/>
    <x v="7"/>
    <x v="0"/>
    <s v="Direct"/>
    <n v="2"/>
    <n v="3"/>
    <n v="19.114000000000001"/>
  </r>
  <r>
    <s v="Import"/>
    <s v="Canada"/>
    <s v="Canada"/>
    <s v="Vancouver"/>
    <x v="58"/>
    <x v="0"/>
    <s v="Direct"/>
    <n v="5"/>
    <n v="10"/>
    <n v="89.263000000000005"/>
  </r>
  <r>
    <s v="Import"/>
    <s v="Canada"/>
    <s v="Canada"/>
    <s v="Vancouver"/>
    <x v="16"/>
    <x v="0"/>
    <s v="Direct"/>
    <n v="8"/>
    <n v="16"/>
    <n v="122.242"/>
  </r>
  <r>
    <s v="Import"/>
    <s v="Canada"/>
    <s v="Canada"/>
    <s v="Vancouver"/>
    <x v="1"/>
    <x v="0"/>
    <s v="Direct"/>
    <n v="57"/>
    <n v="107"/>
    <n v="691.37929999999994"/>
  </r>
  <r>
    <s v="Import"/>
    <s v="Canada"/>
    <s v="Canada"/>
    <s v="Vancouver"/>
    <x v="15"/>
    <x v="0"/>
    <s v="Direct"/>
    <n v="2"/>
    <n v="2"/>
    <n v="46.311999999999998"/>
  </r>
  <r>
    <s v="Import"/>
    <s v="Canada"/>
    <s v="Canada"/>
    <s v="Vancouver"/>
    <x v="25"/>
    <x v="0"/>
    <s v="Direct"/>
    <n v="6"/>
    <n v="12"/>
    <n v="138.38499999999999"/>
  </r>
  <r>
    <s v="Import"/>
    <s v="Canada"/>
    <s v="Canada"/>
    <s v="Vancouver"/>
    <x v="21"/>
    <x v="0"/>
    <s v="Direct"/>
    <n v="3"/>
    <n v="3"/>
    <n v="8.23"/>
  </r>
  <r>
    <s v="Import"/>
    <s v="Canada"/>
    <s v="Canada"/>
    <s v="Vancouver"/>
    <x v="6"/>
    <x v="0"/>
    <s v="Direct"/>
    <n v="4"/>
    <n v="8"/>
    <n v="69.33"/>
  </r>
  <r>
    <s v="Import"/>
    <s v="Canada"/>
    <s v="Canada"/>
    <s v="Winnipeg"/>
    <x v="45"/>
    <x v="0"/>
    <s v="Direct"/>
    <n v="1"/>
    <n v="1"/>
    <n v="17.631399999999999"/>
  </r>
  <r>
    <s v="Import"/>
    <s v="Canada"/>
    <s v="Canada"/>
    <s v="Winnipeg"/>
    <x v="8"/>
    <x v="0"/>
    <s v="Direct"/>
    <n v="19"/>
    <n v="38"/>
    <n v="166.364"/>
  </r>
  <r>
    <s v="Import"/>
    <s v="Canada"/>
    <s v="Canada"/>
    <s v="Winnipeg"/>
    <x v="14"/>
    <x v="0"/>
    <s v="Direct"/>
    <n v="1"/>
    <n v="2"/>
    <n v="4.2202000000000002"/>
  </r>
  <r>
    <s v="Import"/>
    <s v="Central America"/>
    <s v="Czech Republic"/>
    <s v="Hranice"/>
    <x v="9"/>
    <x v="0"/>
    <s v="Direct"/>
    <n v="1"/>
    <n v="1"/>
    <n v="1.5649999999999999"/>
  </r>
  <r>
    <s v="Import"/>
    <s v="Central America"/>
    <s v="Czech Republic"/>
    <s v="Pribor"/>
    <x v="1"/>
    <x v="0"/>
    <s v="Direct"/>
    <n v="3"/>
    <n v="3"/>
    <n v="27.437000000000001"/>
  </r>
  <r>
    <s v="Import"/>
    <s v="Central America"/>
    <s v="Guatemala"/>
    <s v="Guatemala - all"/>
    <x v="72"/>
    <x v="0"/>
    <s v="Direct"/>
    <n v="1"/>
    <n v="1"/>
    <n v="22.093"/>
  </r>
  <r>
    <s v="Import"/>
    <s v="Central America"/>
    <s v="Mexico"/>
    <s v="Acapulco"/>
    <x v="26"/>
    <x v="1"/>
    <s v="Direct"/>
    <n v="146"/>
    <n v="0"/>
    <n v="269.15300000000002"/>
  </r>
  <r>
    <s v="Import"/>
    <s v="Central America"/>
    <s v="Mexico"/>
    <s v="Altamira"/>
    <x v="85"/>
    <x v="0"/>
    <s v="Direct"/>
    <n v="1"/>
    <n v="1"/>
    <n v="21.594000000000001"/>
  </r>
  <r>
    <s v="Import"/>
    <s v="Central America"/>
    <s v="Mexico"/>
    <s v="Altamira"/>
    <x v="62"/>
    <x v="0"/>
    <s v="Direct"/>
    <n v="1"/>
    <n v="1"/>
    <n v="26.98"/>
  </r>
  <r>
    <s v="Import"/>
    <s v="Central America"/>
    <s v="Mexico"/>
    <s v="Manzanillo, MX"/>
    <x v="7"/>
    <x v="0"/>
    <s v="Direct"/>
    <n v="6"/>
    <n v="7"/>
    <n v="71.738399999999999"/>
  </r>
  <r>
    <s v="Import"/>
    <s v="Central America"/>
    <s v="Mexico"/>
    <s v="Manzanillo, MX"/>
    <x v="67"/>
    <x v="0"/>
    <s v="Direct"/>
    <n v="2"/>
    <n v="3"/>
    <n v="33.32"/>
  </r>
  <r>
    <s v="Import"/>
    <s v="Central America"/>
    <s v="Mexico"/>
    <s v="Mexico - other"/>
    <x v="85"/>
    <x v="0"/>
    <s v="Direct"/>
    <n v="3"/>
    <n v="6"/>
    <n v="63"/>
  </r>
  <r>
    <s v="Import"/>
    <s v="Central America"/>
    <s v="Mexico"/>
    <s v="Mexico - other"/>
    <x v="9"/>
    <x v="0"/>
    <s v="Direct"/>
    <n v="2"/>
    <n v="2"/>
    <n v="39.24"/>
  </r>
  <r>
    <s v="Import"/>
    <s v="Central America"/>
    <s v="Mexico"/>
    <s v="Mexico - other"/>
    <x v="8"/>
    <x v="0"/>
    <s v="Direct"/>
    <n v="1"/>
    <n v="2"/>
    <n v="9.8880999999999997"/>
  </r>
  <r>
    <s v="Import"/>
    <s v="Central America"/>
    <s v="Mexico"/>
    <s v="Mexico City"/>
    <x v="85"/>
    <x v="0"/>
    <s v="Direct"/>
    <n v="6"/>
    <n v="12"/>
    <n v="126"/>
  </r>
  <r>
    <s v="Import"/>
    <s v="Central America"/>
    <s v="Mexico"/>
    <s v="Veracruz"/>
    <x v="85"/>
    <x v="0"/>
    <s v="Direct"/>
    <n v="41"/>
    <n v="80"/>
    <n v="1043.6412"/>
  </r>
  <r>
    <s v="Import"/>
    <s v="East Asia"/>
    <s v="China"/>
    <s v="Bayuquan"/>
    <x v="13"/>
    <x v="0"/>
    <s v="Direct"/>
    <n v="1"/>
    <n v="2"/>
    <n v="5.78"/>
  </r>
  <r>
    <s v="Import"/>
    <s v="East Asia"/>
    <s v="China"/>
    <s v="Changzhou"/>
    <x v="1"/>
    <x v="0"/>
    <s v="Direct"/>
    <n v="13"/>
    <n v="26"/>
    <n v="172.31100000000001"/>
  </r>
  <r>
    <s v="Import"/>
    <s v="East Asia"/>
    <s v="China"/>
    <s v="Changzhou"/>
    <x v="83"/>
    <x v="0"/>
    <s v="Direct"/>
    <n v="377"/>
    <n v="752"/>
    <n v="5805.1"/>
  </r>
  <r>
    <s v="Import"/>
    <s v="East Asia"/>
    <s v="China"/>
    <s v="Chenghai Laiwu"/>
    <x v="42"/>
    <x v="0"/>
    <s v="Direct"/>
    <n v="3"/>
    <n v="3"/>
    <n v="48.801000000000002"/>
  </r>
  <r>
    <s v="Import"/>
    <s v="East Asia"/>
    <s v="China"/>
    <s v="Chenghai Laiwu"/>
    <x v="74"/>
    <x v="0"/>
    <s v="Direct"/>
    <n v="6"/>
    <n v="6"/>
    <n v="96.846999999999994"/>
  </r>
  <r>
    <s v="Import"/>
    <s v="East Asia"/>
    <s v="China"/>
    <s v="China - other"/>
    <x v="4"/>
    <x v="0"/>
    <s v="Direct"/>
    <n v="5"/>
    <n v="6"/>
    <n v="82.26"/>
  </r>
  <r>
    <s v="Import"/>
    <s v="East Asia"/>
    <s v="China"/>
    <s v="China - other"/>
    <x v="75"/>
    <x v="0"/>
    <s v="Direct"/>
    <n v="1"/>
    <n v="1"/>
    <n v="10.529"/>
  </r>
  <r>
    <s v="Import"/>
    <s v="East Asia"/>
    <s v="China"/>
    <s v="China - other"/>
    <x v="67"/>
    <x v="0"/>
    <s v="Direct"/>
    <n v="2"/>
    <n v="2"/>
    <n v="26.934100000000001"/>
  </r>
  <r>
    <s v="Import"/>
    <s v="East Asia"/>
    <s v="China"/>
    <s v="China - other"/>
    <x v="58"/>
    <x v="0"/>
    <s v="Direct"/>
    <n v="6"/>
    <n v="8"/>
    <n v="147.49100000000001"/>
  </r>
  <r>
    <s v="Import"/>
    <s v="East Asia"/>
    <s v="China"/>
    <s v="China - other"/>
    <x v="5"/>
    <x v="0"/>
    <s v="Direct"/>
    <n v="1"/>
    <n v="1"/>
    <n v="23"/>
  </r>
  <r>
    <s v="Import"/>
    <s v="East Asia"/>
    <s v="China"/>
    <s v="China - other"/>
    <x v="27"/>
    <x v="0"/>
    <s v="Direct"/>
    <n v="6"/>
    <n v="9"/>
    <n v="59.154699999999998"/>
  </r>
  <r>
    <s v="Import"/>
    <s v="East Asia"/>
    <s v="China"/>
    <s v="China - other"/>
    <x v="74"/>
    <x v="0"/>
    <s v="Direct"/>
    <n v="28"/>
    <n v="41"/>
    <n v="395.14729999999997"/>
  </r>
  <r>
    <s v="Import"/>
    <s v="East Asia"/>
    <s v="China"/>
    <s v="China - other"/>
    <x v="21"/>
    <x v="0"/>
    <s v="Direct"/>
    <n v="14"/>
    <n v="24"/>
    <n v="62.263300000000001"/>
  </r>
  <r>
    <s v="Import"/>
    <s v="East Asia"/>
    <s v="China"/>
    <s v="Dalian"/>
    <x v="3"/>
    <x v="0"/>
    <s v="Direct"/>
    <n v="24"/>
    <n v="31"/>
    <n v="558.76"/>
  </r>
  <r>
    <s v="Import"/>
    <s v="East Asia"/>
    <s v="China"/>
    <s v="Dalian"/>
    <x v="92"/>
    <x v="0"/>
    <s v="Direct"/>
    <n v="1"/>
    <n v="1"/>
    <n v="18.655000000000001"/>
  </r>
  <r>
    <s v="Import"/>
    <s v="East Asia"/>
    <s v="China"/>
    <s v="Dalian"/>
    <x v="7"/>
    <x v="0"/>
    <s v="Direct"/>
    <n v="25"/>
    <n v="27"/>
    <n v="530.76300000000003"/>
  </r>
  <r>
    <s v="Import"/>
    <s v="East Asia"/>
    <s v="China"/>
    <s v="Dalian"/>
    <x v="75"/>
    <x v="0"/>
    <s v="Direct"/>
    <n v="2"/>
    <n v="2"/>
    <n v="17.3"/>
  </r>
  <r>
    <s v="Import"/>
    <s v="East Asia"/>
    <s v="China"/>
    <s v="Dalian"/>
    <x v="21"/>
    <x v="0"/>
    <s v="Direct"/>
    <n v="4"/>
    <n v="7"/>
    <n v="10.4208"/>
  </r>
  <r>
    <s v="Import"/>
    <s v="East Asia"/>
    <s v="China"/>
    <s v="Dalian"/>
    <x v="6"/>
    <x v="0"/>
    <s v="Direct"/>
    <n v="43"/>
    <n v="82"/>
    <n v="661.15899999999999"/>
  </r>
  <r>
    <s v="Import"/>
    <s v="East Asia"/>
    <s v="China"/>
    <s v="Doumen"/>
    <x v="27"/>
    <x v="0"/>
    <s v="Direct"/>
    <n v="3"/>
    <n v="3"/>
    <n v="56.161000000000001"/>
  </r>
  <r>
    <s v="Import"/>
    <s v="East Asia"/>
    <s v="China"/>
    <s v="Fangcheng"/>
    <x v="7"/>
    <x v="0"/>
    <s v="Direct"/>
    <n v="4"/>
    <n v="4"/>
    <n v="97.867999999999995"/>
  </r>
  <r>
    <s v="Import"/>
    <s v="East Asia"/>
    <s v="China"/>
    <s v="Fangcheng"/>
    <x v="20"/>
    <x v="2"/>
    <s v="Direct"/>
    <n v="2"/>
    <n v="0"/>
    <n v="27858"/>
  </r>
  <r>
    <s v="Import"/>
    <s v="East Asia"/>
    <s v="China"/>
    <s v="Fangcheng"/>
    <x v="20"/>
    <x v="0"/>
    <s v="Direct"/>
    <n v="1"/>
    <n v="1"/>
    <n v="25.05"/>
  </r>
  <r>
    <s v="Import"/>
    <s v="East Asia"/>
    <s v="China"/>
    <s v="Foshan"/>
    <x v="3"/>
    <x v="0"/>
    <s v="Direct"/>
    <n v="4"/>
    <n v="4"/>
    <n v="95.472999999999999"/>
  </r>
  <r>
    <s v="Export"/>
    <s v="Southern Asia"/>
    <s v="India"/>
    <s v="Surat"/>
    <x v="55"/>
    <x v="0"/>
    <s v="Direct"/>
    <n v="39"/>
    <n v="78"/>
    <n v="949.39"/>
  </r>
  <r>
    <s v="Export"/>
    <s v="Southern Asia"/>
    <s v="India"/>
    <s v="Tuticorin"/>
    <x v="18"/>
    <x v="0"/>
    <s v="Direct"/>
    <n v="20"/>
    <n v="39"/>
    <n v="383.49299999999999"/>
  </r>
  <r>
    <s v="Export"/>
    <s v="Southern Asia"/>
    <s v="Myanmar"/>
    <s v="Rangoon"/>
    <x v="51"/>
    <x v="0"/>
    <s v="Direct"/>
    <n v="62"/>
    <n v="62"/>
    <n v="1290.8"/>
  </r>
  <r>
    <s v="Export"/>
    <s v="Southern Asia"/>
    <s v="Nepal"/>
    <s v="Nepal - Other"/>
    <x v="54"/>
    <x v="0"/>
    <s v="Direct"/>
    <n v="136"/>
    <n v="136"/>
    <n v="2888.0891999999999"/>
  </r>
  <r>
    <s v="Export"/>
    <s v="Southern Asia"/>
    <s v="Nepal"/>
    <s v="Nepal - Other"/>
    <x v="24"/>
    <x v="0"/>
    <s v="Direct"/>
    <n v="20"/>
    <n v="20"/>
    <n v="485.37"/>
  </r>
  <r>
    <s v="Export"/>
    <s v="Southern Asia"/>
    <s v="Nepal"/>
    <s v="Nepal - Other"/>
    <x v="25"/>
    <x v="0"/>
    <s v="Direct"/>
    <n v="50"/>
    <n v="50"/>
    <n v="1082.384"/>
  </r>
  <r>
    <s v="Export"/>
    <s v="Southern Asia"/>
    <s v="Pakistan"/>
    <s v="Karachi"/>
    <x v="18"/>
    <x v="0"/>
    <s v="Direct"/>
    <n v="2"/>
    <n v="4"/>
    <n v="21.12"/>
  </r>
  <r>
    <s v="Export"/>
    <s v="Southern Asia"/>
    <s v="Pakistan"/>
    <s v="Karachi"/>
    <x v="51"/>
    <x v="0"/>
    <s v="Direct"/>
    <n v="28"/>
    <n v="28"/>
    <n v="578.4"/>
  </r>
  <r>
    <s v="Export"/>
    <s v="Southern Asia"/>
    <s v="Pakistan"/>
    <s v="Muhammad Bin Qasim/Karachi"/>
    <x v="10"/>
    <x v="0"/>
    <s v="Direct"/>
    <n v="1"/>
    <n v="2"/>
    <n v="24.46"/>
  </r>
  <r>
    <s v="Export"/>
    <s v="Southern Asia"/>
    <s v="Pakistan"/>
    <s v="Muhammad Bin Qasim/Karachi"/>
    <x v="8"/>
    <x v="0"/>
    <s v="Direct"/>
    <n v="3"/>
    <n v="3"/>
    <n v="69.42"/>
  </r>
  <r>
    <s v="Export"/>
    <s v="Southern Asia"/>
    <s v="Pakistan"/>
    <s v="Muhammad Bin Qasim/Karachi"/>
    <x v="18"/>
    <x v="0"/>
    <s v="Direct"/>
    <n v="62"/>
    <n v="69"/>
    <n v="1448.1510000000001"/>
  </r>
  <r>
    <s v="Export"/>
    <s v="Southern Asia"/>
    <s v="Pakistan"/>
    <s v="Qasim International"/>
    <x v="73"/>
    <x v="0"/>
    <s v="Direct"/>
    <n v="1"/>
    <n v="2"/>
    <n v="19.834"/>
  </r>
  <r>
    <s v="Export"/>
    <s v="Southern Asia"/>
    <s v="Pakistan"/>
    <s v="Qasim International"/>
    <x v="18"/>
    <x v="0"/>
    <s v="Direct"/>
    <n v="88"/>
    <n v="96"/>
    <n v="1932.8258000000001"/>
  </r>
  <r>
    <s v="Export"/>
    <s v="Southern Asia"/>
    <s v="Sri Lanka"/>
    <s v="Colombo"/>
    <x v="3"/>
    <x v="0"/>
    <s v="Direct"/>
    <n v="1"/>
    <n v="1"/>
    <n v="4.71"/>
  </r>
  <r>
    <s v="Export"/>
    <s v="Southern Asia"/>
    <s v="Sri Lanka"/>
    <s v="Colombo"/>
    <x v="7"/>
    <x v="0"/>
    <s v="Direct"/>
    <n v="35"/>
    <n v="69"/>
    <n v="622.59500000000003"/>
  </r>
  <r>
    <s v="Export"/>
    <s v="Southern Asia"/>
    <s v="Sri Lanka"/>
    <s v="Colombo"/>
    <x v="63"/>
    <x v="0"/>
    <s v="Direct"/>
    <n v="1"/>
    <n v="1"/>
    <n v="10"/>
  </r>
  <r>
    <s v="Export"/>
    <s v="Southern Asia"/>
    <s v="Sri Lanka"/>
    <s v="Colombo"/>
    <x v="50"/>
    <x v="0"/>
    <s v="Direct"/>
    <n v="104"/>
    <n v="199"/>
    <n v="2638.3539999999998"/>
  </r>
  <r>
    <s v="Export"/>
    <s v="Southern Asia"/>
    <s v="Sri Lanka"/>
    <s v="Colombo"/>
    <x v="6"/>
    <x v="0"/>
    <s v="Direct"/>
    <n v="3"/>
    <n v="6"/>
    <n v="16.864999999999998"/>
  </r>
  <r>
    <s v="Export"/>
    <s v="Southern Asia"/>
    <s v="Sri Lanka"/>
    <s v="Colombo"/>
    <x v="34"/>
    <x v="0"/>
    <s v="Direct"/>
    <n v="438"/>
    <n v="438"/>
    <n v="11249.17"/>
  </r>
  <r>
    <s v="Export"/>
    <s v="U.S.A."/>
    <s v="United States Of America"/>
    <s v="Baltimore"/>
    <x v="53"/>
    <x v="0"/>
    <s v="Direct"/>
    <n v="6"/>
    <n v="6"/>
    <n v="110.77"/>
  </r>
  <r>
    <s v="Export"/>
    <s v="U.S.A."/>
    <s v="United States Of America"/>
    <s v="BIRMINGHAM"/>
    <x v="9"/>
    <x v="0"/>
    <s v="Direct"/>
    <n v="3"/>
    <n v="3"/>
    <n v="58.725999999999999"/>
  </r>
  <r>
    <s v="Export"/>
    <s v="U.S.A."/>
    <s v="United States Of America"/>
    <s v="Boston"/>
    <x v="0"/>
    <x v="0"/>
    <s v="Direct"/>
    <n v="2"/>
    <n v="2"/>
    <n v="6.2089999999999996"/>
  </r>
  <r>
    <s v="Export"/>
    <s v="U.S.A."/>
    <s v="United States Of America"/>
    <s v="Charleston"/>
    <x v="23"/>
    <x v="0"/>
    <s v="Direct"/>
    <n v="1"/>
    <n v="1"/>
    <n v="19.297000000000001"/>
  </r>
  <r>
    <s v="Export"/>
    <s v="U.S.A."/>
    <s v="United States Of America"/>
    <s v="Charleston"/>
    <x v="1"/>
    <x v="0"/>
    <s v="Direct"/>
    <n v="2"/>
    <n v="3"/>
    <n v="12.523999999999999"/>
  </r>
  <r>
    <s v="Export"/>
    <s v="U.S.A."/>
    <s v="United States Of America"/>
    <s v="Charleston"/>
    <x v="0"/>
    <x v="0"/>
    <s v="Direct"/>
    <n v="2"/>
    <n v="3"/>
    <n v="7.0140000000000002"/>
  </r>
  <r>
    <s v="Export"/>
    <s v="U.S.A."/>
    <s v="United States Of America"/>
    <s v="Chicago"/>
    <x v="62"/>
    <x v="0"/>
    <s v="Direct"/>
    <n v="5"/>
    <n v="5"/>
    <n v="81.34"/>
  </r>
  <r>
    <s v="Export"/>
    <s v="U.S.A."/>
    <s v="United States Of America"/>
    <s v="Chicago"/>
    <x v="9"/>
    <x v="0"/>
    <s v="Direct"/>
    <n v="4"/>
    <n v="6"/>
    <n v="65.742999999999995"/>
  </r>
  <r>
    <s v="Export"/>
    <s v="U.S.A."/>
    <s v="United States Of America"/>
    <s v="Chicago"/>
    <x v="11"/>
    <x v="0"/>
    <s v="Direct"/>
    <n v="1"/>
    <n v="2"/>
    <n v="7.91"/>
  </r>
  <r>
    <s v="Export"/>
    <s v="U.S.A."/>
    <s v="United States Of America"/>
    <s v="Columbus"/>
    <x v="7"/>
    <x v="0"/>
    <s v="Direct"/>
    <n v="25"/>
    <n v="50"/>
    <n v="473.71199999999999"/>
  </r>
  <r>
    <s v="Export"/>
    <s v="U.S.A."/>
    <s v="United States Of America"/>
    <s v="El Paso"/>
    <x v="7"/>
    <x v="0"/>
    <s v="Direct"/>
    <n v="1"/>
    <n v="2"/>
    <n v="23.834"/>
  </r>
  <r>
    <s v="Export"/>
    <s v="U.S.A."/>
    <s v="United States Of America"/>
    <s v="Galveston"/>
    <x v="1"/>
    <x v="1"/>
    <s v="Direct"/>
    <n v="9"/>
    <n v="0"/>
    <n v="85.426000000000002"/>
  </r>
  <r>
    <s v="Import"/>
    <s v="East Asia"/>
    <s v="China"/>
    <s v="Fuzhou"/>
    <x v="10"/>
    <x v="0"/>
    <s v="Direct"/>
    <n v="5"/>
    <n v="7"/>
    <n v="27.279299999999999"/>
  </r>
  <r>
    <s v="Import"/>
    <s v="East Asia"/>
    <s v="China"/>
    <s v="Fuzhou"/>
    <x v="3"/>
    <x v="0"/>
    <s v="Direct"/>
    <n v="38"/>
    <n v="38"/>
    <n v="837.28200000000004"/>
  </r>
  <r>
    <s v="Import"/>
    <s v="East Asia"/>
    <s v="China"/>
    <s v="Fuzhou"/>
    <x v="62"/>
    <x v="0"/>
    <s v="Direct"/>
    <n v="39"/>
    <n v="58"/>
    <n v="292.82659999999998"/>
  </r>
  <r>
    <s v="Import"/>
    <s v="East Asia"/>
    <s v="China"/>
    <s v="Fuzhou"/>
    <x v="64"/>
    <x v="0"/>
    <s v="Direct"/>
    <n v="47"/>
    <n v="83"/>
    <n v="832.98230000000001"/>
  </r>
  <r>
    <s v="Import"/>
    <s v="East Asia"/>
    <s v="China"/>
    <s v="Fuzhou"/>
    <x v="8"/>
    <x v="0"/>
    <s v="Direct"/>
    <n v="4"/>
    <n v="6"/>
    <n v="42.999099999999999"/>
  </r>
  <r>
    <s v="Import"/>
    <s v="East Asia"/>
    <s v="China"/>
    <s v="Fuzhou"/>
    <x v="74"/>
    <x v="0"/>
    <s v="Direct"/>
    <n v="15"/>
    <n v="26"/>
    <n v="125.99720000000001"/>
  </r>
  <r>
    <s v="Import"/>
    <s v="East Asia"/>
    <s v="China"/>
    <s v="Gaolan"/>
    <x v="1"/>
    <x v="0"/>
    <s v="Direct"/>
    <n v="1"/>
    <n v="1"/>
    <n v="2.4670000000000001"/>
  </r>
  <r>
    <s v="Import"/>
    <s v="East Asia"/>
    <s v="China"/>
    <s v="Gaolan"/>
    <x v="25"/>
    <x v="0"/>
    <s v="Direct"/>
    <n v="25"/>
    <n v="25"/>
    <n v="401.54399999999998"/>
  </r>
  <r>
    <s v="Import"/>
    <s v="East Asia"/>
    <s v="China"/>
    <s v="Gongyi"/>
    <x v="3"/>
    <x v="0"/>
    <s v="Direct"/>
    <n v="2"/>
    <n v="2"/>
    <n v="51.101500000000001"/>
  </r>
  <r>
    <s v="Import"/>
    <s v="East Asia"/>
    <s v="China"/>
    <s v="Haikou"/>
    <x v="14"/>
    <x v="0"/>
    <s v="Direct"/>
    <n v="2"/>
    <n v="2"/>
    <n v="28.327999999999999"/>
  </r>
  <r>
    <s v="Import"/>
    <s v="East Asia"/>
    <s v="China"/>
    <s v="Huanghua"/>
    <x v="32"/>
    <x v="0"/>
    <s v="Direct"/>
    <n v="4"/>
    <n v="7"/>
    <n v="47.453099999999999"/>
  </r>
  <r>
    <s v="Import"/>
    <s v="East Asia"/>
    <s v="China"/>
    <s v="Huangpu"/>
    <x v="10"/>
    <x v="0"/>
    <s v="Direct"/>
    <n v="2"/>
    <n v="3"/>
    <n v="7.0307000000000004"/>
  </r>
  <r>
    <s v="Import"/>
    <s v="East Asia"/>
    <s v="China"/>
    <s v="Huangpu"/>
    <x v="4"/>
    <x v="0"/>
    <s v="Direct"/>
    <n v="1"/>
    <n v="1"/>
    <n v="1.67"/>
  </r>
  <r>
    <s v="Import"/>
    <s v="East Asia"/>
    <s v="China"/>
    <s v="Huangpu"/>
    <x v="67"/>
    <x v="0"/>
    <s v="Direct"/>
    <n v="1"/>
    <n v="2"/>
    <n v="20.85"/>
  </r>
  <r>
    <s v="Import"/>
    <s v="East Asia"/>
    <s v="China"/>
    <s v="Huangpu"/>
    <x v="87"/>
    <x v="0"/>
    <s v="Direct"/>
    <n v="3"/>
    <n v="4"/>
    <n v="30.55"/>
  </r>
  <r>
    <s v="Import"/>
    <s v="East Asia"/>
    <s v="China"/>
    <s v="Huangpu"/>
    <x v="74"/>
    <x v="0"/>
    <s v="Direct"/>
    <n v="3"/>
    <n v="4"/>
    <n v="34.493000000000002"/>
  </r>
  <r>
    <s v="Import"/>
    <s v="East Asia"/>
    <s v="China"/>
    <s v="Huangpu Old Port"/>
    <x v="9"/>
    <x v="0"/>
    <s v="Direct"/>
    <n v="2"/>
    <n v="3"/>
    <n v="6.3696999999999999"/>
  </r>
  <r>
    <s v="Import"/>
    <s v="East Asia"/>
    <s v="China"/>
    <s v="Huangpu Old Port"/>
    <x v="11"/>
    <x v="0"/>
    <s v="Direct"/>
    <n v="1"/>
    <n v="2"/>
    <n v="5.2826000000000004"/>
  </r>
  <r>
    <s v="Import"/>
    <s v="East Asia"/>
    <s v="China"/>
    <s v="Jiangmen"/>
    <x v="64"/>
    <x v="0"/>
    <s v="Direct"/>
    <n v="1"/>
    <n v="1"/>
    <n v="5.28"/>
  </r>
  <r>
    <s v="Import"/>
    <s v="East Asia"/>
    <s v="China"/>
    <s v="Jiangmen"/>
    <x v="32"/>
    <x v="0"/>
    <s v="Direct"/>
    <n v="28"/>
    <n v="47"/>
    <n v="168.5941"/>
  </r>
  <r>
    <s v="Import"/>
    <s v="East Asia"/>
    <s v="China"/>
    <s v="Jiangmen"/>
    <x v="9"/>
    <x v="0"/>
    <s v="Direct"/>
    <n v="12"/>
    <n v="15"/>
    <n v="58.509599999999999"/>
  </r>
  <r>
    <s v="Import"/>
    <s v="East Asia"/>
    <s v="China"/>
    <s v="Jiangmen"/>
    <x v="8"/>
    <x v="0"/>
    <s v="Direct"/>
    <n v="7"/>
    <n v="7"/>
    <n v="45.533999999999999"/>
  </r>
  <r>
    <s v="Import"/>
    <s v="East Asia"/>
    <s v="China"/>
    <s v="Jiangmen"/>
    <x v="13"/>
    <x v="0"/>
    <s v="Direct"/>
    <n v="12"/>
    <n v="21"/>
    <n v="152.4023"/>
  </r>
  <r>
    <s v="Import"/>
    <s v="East Asia"/>
    <s v="China"/>
    <s v="Jiangmen"/>
    <x v="14"/>
    <x v="0"/>
    <s v="Direct"/>
    <n v="1"/>
    <n v="1"/>
    <n v="12.16"/>
  </r>
  <r>
    <s v="Import"/>
    <s v="East Asia"/>
    <s v="China"/>
    <s v="Jinjiang"/>
    <x v="42"/>
    <x v="0"/>
    <s v="Direct"/>
    <n v="1"/>
    <n v="1"/>
    <n v="5.1779999999999999"/>
  </r>
  <r>
    <s v="Import"/>
    <s v="East Asia"/>
    <s v="China"/>
    <s v="Jinjiang"/>
    <x v="1"/>
    <x v="0"/>
    <s v="Direct"/>
    <n v="1"/>
    <n v="1"/>
    <n v="2.65"/>
  </r>
  <r>
    <s v="Import"/>
    <s v="East Asia"/>
    <s v="China"/>
    <s v="Jinjiang"/>
    <x v="83"/>
    <x v="0"/>
    <s v="Direct"/>
    <n v="1"/>
    <n v="2"/>
    <n v="3.98"/>
  </r>
  <r>
    <s v="Import"/>
    <s v="East Asia"/>
    <s v="China"/>
    <s v="Jiujiang"/>
    <x v="13"/>
    <x v="0"/>
    <s v="Direct"/>
    <n v="6"/>
    <n v="11"/>
    <n v="130.41499999999999"/>
  </r>
  <r>
    <s v="Import"/>
    <s v="East Asia"/>
    <s v="China"/>
    <s v="Leliu"/>
    <x v="9"/>
    <x v="0"/>
    <s v="Direct"/>
    <n v="1"/>
    <n v="1"/>
    <n v="12.096"/>
  </r>
  <r>
    <s v="Import"/>
    <s v="East Asia"/>
    <s v="China"/>
    <s v="Lianhuashan"/>
    <x v="13"/>
    <x v="0"/>
    <s v="Direct"/>
    <n v="2"/>
    <n v="4"/>
    <n v="13.491"/>
  </r>
  <r>
    <s v="Import"/>
    <s v="East Asia"/>
    <s v="China"/>
    <s v="Lianyungang"/>
    <x v="62"/>
    <x v="0"/>
    <s v="Direct"/>
    <n v="16"/>
    <n v="28"/>
    <n v="316.62389999999999"/>
  </r>
  <r>
    <s v="Import"/>
    <s v="East Asia"/>
    <s v="China"/>
    <s v="Lianyungang"/>
    <x v="64"/>
    <x v="0"/>
    <s v="Direct"/>
    <n v="3"/>
    <n v="3"/>
    <n v="34.598999999999997"/>
  </r>
  <r>
    <s v="Import"/>
    <s v="Australia"/>
    <s v="Australia"/>
    <s v="Port Kembla"/>
    <x v="58"/>
    <x v="0"/>
    <s v="Direct"/>
    <n v="148"/>
    <n v="148"/>
    <n v="3576.1489999999999"/>
  </r>
  <r>
    <s v="Import"/>
    <s v="Australia"/>
    <s v="Australia"/>
    <s v="Port Kembla"/>
    <x v="1"/>
    <x v="1"/>
    <s v="Direct"/>
    <n v="75"/>
    <n v="0"/>
    <n v="1174.0619999999999"/>
  </r>
  <r>
    <s v="Import"/>
    <s v="Australia"/>
    <s v="Australia"/>
    <s v="Port Kembla"/>
    <x v="2"/>
    <x v="1"/>
    <s v="Direct"/>
    <n v="11"/>
    <n v="0"/>
    <n v="10.36"/>
  </r>
  <r>
    <s v="Import"/>
    <s v="Australia"/>
    <s v="Australia"/>
    <s v="Port Kembla"/>
    <x v="2"/>
    <x v="0"/>
    <s v="Direct"/>
    <n v="3"/>
    <n v="3"/>
    <n v="75"/>
  </r>
  <r>
    <s v="Import"/>
    <s v="Australia"/>
    <s v="Australia"/>
    <s v="Sydney"/>
    <x v="99"/>
    <x v="0"/>
    <s v="Direct"/>
    <n v="3"/>
    <n v="3"/>
    <n v="55.35"/>
  </r>
  <r>
    <s v="Import"/>
    <s v="Australia"/>
    <s v="Australia"/>
    <s v="Sydney"/>
    <x v="3"/>
    <x v="0"/>
    <s v="Direct"/>
    <n v="144"/>
    <n v="155"/>
    <n v="3183.5961000000002"/>
  </r>
  <r>
    <s v="Import"/>
    <s v="Australia"/>
    <s v="Australia"/>
    <s v="Sydney"/>
    <x v="7"/>
    <x v="0"/>
    <s v="Direct"/>
    <n v="506"/>
    <n v="684"/>
    <n v="10102.1131"/>
  </r>
  <r>
    <s v="Import"/>
    <s v="Australia"/>
    <s v="Australia"/>
    <s v="Sydney"/>
    <x v="66"/>
    <x v="0"/>
    <s v="Direct"/>
    <n v="41"/>
    <n v="66"/>
    <n v="986.24"/>
  </r>
  <r>
    <s v="Import"/>
    <s v="Australia"/>
    <s v="Australia"/>
    <s v="Sydney"/>
    <x v="1"/>
    <x v="0"/>
    <s v="Direct"/>
    <n v="130"/>
    <n v="239"/>
    <n v="1413.1828"/>
  </r>
  <r>
    <s v="Import"/>
    <s v="Australia"/>
    <s v="Australia"/>
    <s v="Sydney"/>
    <x v="65"/>
    <x v="0"/>
    <s v="Direct"/>
    <n v="78"/>
    <n v="155"/>
    <n v="1215.1865"/>
  </r>
  <r>
    <s v="Import"/>
    <s v="Australia"/>
    <s v="Australia"/>
    <s v="Sydney"/>
    <x v="8"/>
    <x v="1"/>
    <s v="Direct"/>
    <n v="5"/>
    <n v="0"/>
    <n v="146.5"/>
  </r>
  <r>
    <s v="Import"/>
    <s v="Australia"/>
    <s v="Australia"/>
    <s v="Sydney"/>
    <x v="0"/>
    <x v="0"/>
    <s v="Direct"/>
    <n v="3"/>
    <n v="6"/>
    <n v="22.280999999999999"/>
  </r>
  <r>
    <s v="Import"/>
    <s v="Australia"/>
    <s v="Australia"/>
    <s v="Sydney"/>
    <x v="21"/>
    <x v="0"/>
    <s v="Direct"/>
    <n v="27"/>
    <n v="53"/>
    <n v="181.74039999999999"/>
  </r>
  <r>
    <s v="Import"/>
    <s v="Canada"/>
    <s v="Canada"/>
    <s v="Calgary"/>
    <x v="25"/>
    <x v="0"/>
    <s v="Direct"/>
    <n v="6"/>
    <n v="12"/>
    <n v="141.68299999999999"/>
  </r>
  <r>
    <s v="Import"/>
    <s v="Canada"/>
    <s v="Canada"/>
    <s v="Canada - Other"/>
    <x v="7"/>
    <x v="0"/>
    <s v="Direct"/>
    <n v="3"/>
    <n v="4"/>
    <n v="50.058999999999997"/>
  </r>
  <r>
    <s v="Import"/>
    <s v="Canada"/>
    <s v="Canada"/>
    <s v="Edmonton"/>
    <x v="1"/>
    <x v="0"/>
    <s v="Direct"/>
    <n v="1"/>
    <n v="1"/>
    <n v="15.772"/>
  </r>
  <r>
    <s v="Import"/>
    <s v="Canada"/>
    <s v="Canada"/>
    <s v="Halifax"/>
    <x v="1"/>
    <x v="0"/>
    <s v="Direct"/>
    <n v="7"/>
    <n v="13"/>
    <n v="121.47799999999999"/>
  </r>
  <r>
    <s v="Import"/>
    <s v="Canada"/>
    <s v="Canada"/>
    <s v="Halifax"/>
    <x v="14"/>
    <x v="0"/>
    <s v="Direct"/>
    <n v="4"/>
    <n v="7"/>
    <n v="26.19"/>
  </r>
  <r>
    <s v="Import"/>
    <s v="Canada"/>
    <s v="Canada"/>
    <s v="Montreal"/>
    <x v="23"/>
    <x v="0"/>
    <s v="Direct"/>
    <n v="1"/>
    <n v="2"/>
    <n v="29.34"/>
  </r>
  <r>
    <s v="Import"/>
    <s v="Canada"/>
    <s v="Canada"/>
    <s v="Montreal"/>
    <x v="67"/>
    <x v="0"/>
    <s v="Direct"/>
    <n v="1"/>
    <n v="2"/>
    <n v="24.456"/>
  </r>
  <r>
    <s v="Import"/>
    <s v="Canada"/>
    <s v="Canada"/>
    <s v="Montreal"/>
    <x v="1"/>
    <x v="0"/>
    <s v="Direct"/>
    <n v="16"/>
    <n v="32"/>
    <n v="192.02199999999999"/>
  </r>
  <r>
    <s v="Import"/>
    <s v="Canada"/>
    <s v="Canada"/>
    <s v="Montreal"/>
    <x v="0"/>
    <x v="0"/>
    <s v="Direct"/>
    <n v="2"/>
    <n v="3"/>
    <n v="8.5164000000000009"/>
  </r>
  <r>
    <s v="Import"/>
    <s v="Canada"/>
    <s v="Canada"/>
    <s v="Montreal"/>
    <x v="86"/>
    <x v="0"/>
    <s v="Direct"/>
    <n v="2"/>
    <n v="2"/>
    <n v="50.048000000000002"/>
  </r>
  <r>
    <s v="Import"/>
    <s v="Canada"/>
    <s v="Canada"/>
    <s v="Montreal"/>
    <x v="21"/>
    <x v="0"/>
    <s v="Direct"/>
    <n v="1"/>
    <n v="1"/>
    <n v="1.8392999999999999"/>
  </r>
  <r>
    <s v="Import"/>
    <s v="Canada"/>
    <s v="Canada"/>
    <s v="Saskatoon"/>
    <x v="24"/>
    <x v="0"/>
    <s v="Direct"/>
    <n v="1"/>
    <n v="1"/>
    <n v="21.312000000000001"/>
  </r>
  <r>
    <s v="Import"/>
    <s v="Canada"/>
    <s v="Canada"/>
    <s v="Saskatoon"/>
    <x v="8"/>
    <x v="0"/>
    <s v="Direct"/>
    <n v="1"/>
    <n v="2"/>
    <n v="9.0609999999999999"/>
  </r>
  <r>
    <s v="Import"/>
    <s v="Canada"/>
    <s v="Canada"/>
    <s v="Toronto"/>
    <x v="23"/>
    <x v="0"/>
    <s v="Direct"/>
    <n v="2"/>
    <n v="4"/>
    <n v="49.936"/>
  </r>
  <r>
    <s v="Import"/>
    <s v="Canada"/>
    <s v="Canada"/>
    <s v="Toronto"/>
    <x v="42"/>
    <x v="0"/>
    <s v="Direct"/>
    <n v="2"/>
    <n v="2"/>
    <n v="3.9925999999999999"/>
  </r>
  <r>
    <s v="Import"/>
    <s v="Canada"/>
    <s v="Canada"/>
    <s v="Toronto"/>
    <x v="1"/>
    <x v="0"/>
    <s v="Direct"/>
    <n v="86"/>
    <n v="166"/>
    <n v="1469.6594"/>
  </r>
  <r>
    <s v="Import"/>
    <s v="Canada"/>
    <s v="Canada"/>
    <s v="Toronto"/>
    <x v="15"/>
    <x v="0"/>
    <s v="Direct"/>
    <n v="5"/>
    <n v="7"/>
    <n v="42.311"/>
  </r>
  <r>
    <s v="Import"/>
    <s v="Canada"/>
    <s v="Canada"/>
    <s v="Toronto"/>
    <x v="14"/>
    <x v="0"/>
    <s v="Direct"/>
    <n v="1"/>
    <n v="1"/>
    <n v="4.2"/>
  </r>
  <r>
    <s v="Import"/>
    <s v="Canada"/>
    <s v="Canada"/>
    <s v="Vancouver"/>
    <x v="27"/>
    <x v="0"/>
    <s v="Direct"/>
    <n v="1"/>
    <n v="2"/>
    <n v="17.482399999999998"/>
  </r>
  <r>
    <s v="Import"/>
    <s v="East Asia"/>
    <s v="China"/>
    <s v="Lianyungang"/>
    <x v="87"/>
    <x v="0"/>
    <s v="Direct"/>
    <n v="2"/>
    <n v="2"/>
    <n v="14.917999999999999"/>
  </r>
  <r>
    <s v="Import"/>
    <s v="East Asia"/>
    <s v="China"/>
    <s v="Lianyungang"/>
    <x v="9"/>
    <x v="0"/>
    <s v="Direct"/>
    <n v="14"/>
    <n v="19"/>
    <n v="177.685"/>
  </r>
  <r>
    <s v="Import"/>
    <s v="East Asia"/>
    <s v="China"/>
    <s v="Lianyungang"/>
    <x v="60"/>
    <x v="0"/>
    <s v="Direct"/>
    <n v="1"/>
    <n v="1"/>
    <n v="22.06"/>
  </r>
  <r>
    <s v="Import"/>
    <s v="East Asia"/>
    <s v="China"/>
    <s v="Lianyungang"/>
    <x v="11"/>
    <x v="0"/>
    <s v="Direct"/>
    <n v="7"/>
    <n v="13"/>
    <n v="41.875100000000003"/>
  </r>
  <r>
    <s v="Import"/>
    <s v="East Asia"/>
    <s v="China"/>
    <s v="Lianyungang"/>
    <x v="8"/>
    <x v="0"/>
    <s v="Direct"/>
    <n v="6"/>
    <n v="6"/>
    <n v="64.451899999999995"/>
  </r>
  <r>
    <s v="Import"/>
    <s v="East Asia"/>
    <s v="China"/>
    <s v="Lianyungang"/>
    <x v="13"/>
    <x v="0"/>
    <s v="Direct"/>
    <n v="24"/>
    <n v="40"/>
    <n v="230.26580000000001"/>
  </r>
  <r>
    <s v="Import"/>
    <s v="East Asia"/>
    <s v="China"/>
    <s v="Lianyungang"/>
    <x v="14"/>
    <x v="0"/>
    <s v="Direct"/>
    <n v="6"/>
    <n v="7"/>
    <n v="52.539400000000001"/>
  </r>
  <r>
    <s v="Import"/>
    <s v="East Asia"/>
    <s v="China"/>
    <s v="Lianyungang"/>
    <x v="100"/>
    <x v="0"/>
    <s v="Direct"/>
    <n v="5"/>
    <n v="5"/>
    <n v="129.42599999999999"/>
  </r>
  <r>
    <s v="Import"/>
    <s v="East Asia"/>
    <s v="China"/>
    <s v="Lianyungang"/>
    <x v="2"/>
    <x v="0"/>
    <s v="Direct"/>
    <n v="5"/>
    <n v="7"/>
    <n v="21.083600000000001"/>
  </r>
  <r>
    <s v="Import"/>
    <s v="East Asia"/>
    <s v="China"/>
    <s v="MAWEI"/>
    <x v="64"/>
    <x v="0"/>
    <s v="Direct"/>
    <n v="2"/>
    <n v="2"/>
    <n v="46.224400000000003"/>
  </r>
  <r>
    <s v="Import"/>
    <s v="East Asia"/>
    <s v="China"/>
    <s v="MAWEI"/>
    <x v="32"/>
    <x v="0"/>
    <s v="Direct"/>
    <n v="1"/>
    <n v="1"/>
    <n v="8.3879999999999999"/>
  </r>
  <r>
    <s v="Import"/>
    <s v="East Asia"/>
    <s v="China"/>
    <s v="Nanchang"/>
    <x v="7"/>
    <x v="0"/>
    <s v="Direct"/>
    <n v="1"/>
    <n v="1"/>
    <n v="26.4739"/>
  </r>
  <r>
    <s v="Import"/>
    <s v="East Asia"/>
    <s v="China"/>
    <s v="Nanchang"/>
    <x v="1"/>
    <x v="0"/>
    <s v="Direct"/>
    <n v="1"/>
    <n v="1"/>
    <n v="18.16"/>
  </r>
  <r>
    <s v="Import"/>
    <s v="East Asia"/>
    <s v="China"/>
    <s v="Nanchang"/>
    <x v="5"/>
    <x v="0"/>
    <s v="Direct"/>
    <n v="6"/>
    <n v="6"/>
    <n v="108.96"/>
  </r>
  <r>
    <s v="Import"/>
    <s v="East Asia"/>
    <s v="China"/>
    <s v="Nanchang"/>
    <x v="20"/>
    <x v="0"/>
    <s v="Direct"/>
    <n v="1"/>
    <n v="1"/>
    <n v="20.5"/>
  </r>
  <r>
    <s v="Import"/>
    <s v="East Asia"/>
    <s v="China"/>
    <s v="Nangang"/>
    <x v="9"/>
    <x v="0"/>
    <s v="Direct"/>
    <n v="19"/>
    <n v="38"/>
    <n v="306.87"/>
  </r>
  <r>
    <s v="Import"/>
    <s v="East Asia"/>
    <s v="China"/>
    <s v="Nanjing"/>
    <x v="3"/>
    <x v="0"/>
    <s v="Direct"/>
    <n v="17"/>
    <n v="18"/>
    <n v="292.60219999999998"/>
  </r>
  <r>
    <s v="Import"/>
    <s v="East Asia"/>
    <s v="China"/>
    <s v="Nanjing"/>
    <x v="7"/>
    <x v="0"/>
    <s v="Direct"/>
    <n v="4"/>
    <n v="4"/>
    <n v="97.649600000000007"/>
  </r>
  <r>
    <s v="Import"/>
    <s v="East Asia"/>
    <s v="China"/>
    <s v="Nanjing"/>
    <x v="4"/>
    <x v="0"/>
    <s v="Direct"/>
    <n v="11"/>
    <n v="11"/>
    <n v="224.96520000000001"/>
  </r>
  <r>
    <s v="Import"/>
    <s v="East Asia"/>
    <s v="China"/>
    <s v="Nanjing"/>
    <x v="74"/>
    <x v="0"/>
    <s v="Direct"/>
    <n v="2"/>
    <n v="3"/>
    <n v="13.152699999999999"/>
  </r>
  <r>
    <s v="Import"/>
    <s v="East Asia"/>
    <s v="China"/>
    <s v="Nanjing"/>
    <x v="83"/>
    <x v="0"/>
    <s v="Direct"/>
    <n v="2"/>
    <n v="4"/>
    <n v="32.996000000000002"/>
  </r>
  <r>
    <s v="Import"/>
    <s v="East Asia"/>
    <s v="China"/>
    <s v="Nanjing"/>
    <x v="21"/>
    <x v="0"/>
    <s v="Direct"/>
    <n v="9"/>
    <n v="17"/>
    <n v="119.8603"/>
  </r>
  <r>
    <s v="Import"/>
    <s v="East Asia"/>
    <s v="China"/>
    <s v="Nanjing"/>
    <x v="6"/>
    <x v="0"/>
    <s v="Direct"/>
    <n v="11"/>
    <n v="21"/>
    <n v="171.8895"/>
  </r>
  <r>
    <s v="Import"/>
    <s v="East Asia"/>
    <s v="China"/>
    <s v="Nansha"/>
    <x v="3"/>
    <x v="0"/>
    <s v="Direct"/>
    <n v="12"/>
    <n v="12"/>
    <n v="252.69800000000001"/>
  </r>
  <r>
    <s v="Import"/>
    <s v="East Asia"/>
    <s v="China"/>
    <s v="Nansha"/>
    <x v="7"/>
    <x v="0"/>
    <s v="Direct"/>
    <n v="5"/>
    <n v="5"/>
    <n v="68.698499999999996"/>
  </r>
  <r>
    <s v="Import"/>
    <s v="East Asia"/>
    <s v="China"/>
    <s v="Nansha"/>
    <x v="78"/>
    <x v="0"/>
    <s v="Direct"/>
    <n v="2"/>
    <n v="3"/>
    <n v="11.872"/>
  </r>
  <r>
    <s v="Import"/>
    <s v="East Asia"/>
    <s v="China"/>
    <s v="Nansha"/>
    <x v="58"/>
    <x v="0"/>
    <s v="Direct"/>
    <n v="6"/>
    <n v="10"/>
    <n v="112.348"/>
  </r>
  <r>
    <s v="Import"/>
    <s v="East Asia"/>
    <s v="China"/>
    <s v="Nansha"/>
    <x v="5"/>
    <x v="0"/>
    <s v="Direct"/>
    <n v="1"/>
    <n v="1"/>
    <n v="21.7"/>
  </r>
  <r>
    <s v="Import"/>
    <s v="East Asia"/>
    <s v="China"/>
    <s v="Nansha"/>
    <x v="83"/>
    <x v="0"/>
    <s v="Direct"/>
    <n v="16"/>
    <n v="23"/>
    <n v="76.030500000000004"/>
  </r>
  <r>
    <s v="Import"/>
    <s v="East Asia"/>
    <s v="China"/>
    <s v="Nansha"/>
    <x v="21"/>
    <x v="0"/>
    <s v="Direct"/>
    <n v="7"/>
    <n v="9"/>
    <n v="28.829000000000001"/>
  </r>
  <r>
    <s v="Import"/>
    <s v="East Asia"/>
    <s v="China"/>
    <s v="Nantong"/>
    <x v="21"/>
    <x v="0"/>
    <s v="Direct"/>
    <n v="36"/>
    <n v="53"/>
    <n v="616.71069999999997"/>
  </r>
  <r>
    <s v="Import"/>
    <s v="East Asia"/>
    <s v="China"/>
    <s v="Ningbo"/>
    <x v="40"/>
    <x v="0"/>
    <s v="Direct"/>
    <n v="2"/>
    <n v="2"/>
    <n v="42.63"/>
  </r>
  <r>
    <s v="Import"/>
    <s v="East Asia"/>
    <s v="China"/>
    <s v="Ningbo"/>
    <x v="3"/>
    <x v="0"/>
    <s v="Direct"/>
    <n v="15"/>
    <n v="21"/>
    <n v="128.56389999999999"/>
  </r>
  <r>
    <s v="Import"/>
    <s v="Canada"/>
    <s v="Canada"/>
    <s v="Vancouver"/>
    <x v="77"/>
    <x v="2"/>
    <s v="Direct"/>
    <n v="5"/>
    <n v="0"/>
    <n v="214500"/>
  </r>
  <r>
    <s v="Import"/>
    <s v="Central America"/>
    <s v="Czech Republic"/>
    <s v="Central America - other"/>
    <x v="20"/>
    <x v="0"/>
    <s v="Direct"/>
    <n v="2"/>
    <n v="2"/>
    <n v="49.1"/>
  </r>
  <r>
    <s v="Import"/>
    <s v="Central America"/>
    <s v="Czech Republic"/>
    <s v="Ceska Lipa"/>
    <x v="14"/>
    <x v="0"/>
    <s v="Direct"/>
    <n v="1"/>
    <n v="1"/>
    <n v="3.0649999999999999"/>
  </r>
  <r>
    <s v="Import"/>
    <s v="Central America"/>
    <s v="Czech Republic"/>
    <s v="Koprivnice"/>
    <x v="8"/>
    <x v="0"/>
    <s v="Direct"/>
    <n v="3"/>
    <n v="6"/>
    <n v="32.201999999999998"/>
  </r>
  <r>
    <s v="Import"/>
    <s v="Central America"/>
    <s v="Czech Republic"/>
    <s v="Plana"/>
    <x v="16"/>
    <x v="0"/>
    <s v="Direct"/>
    <n v="7"/>
    <n v="14"/>
    <n v="163.80000000000001"/>
  </r>
  <r>
    <s v="Import"/>
    <s v="Central America"/>
    <s v="El Salvador"/>
    <s v="Acajutla"/>
    <x v="85"/>
    <x v="0"/>
    <s v="Direct"/>
    <n v="1"/>
    <n v="1"/>
    <n v="18.8918"/>
  </r>
  <r>
    <s v="Import"/>
    <s v="Central America"/>
    <s v="El Salvador"/>
    <s v="San Salvador"/>
    <x v="85"/>
    <x v="0"/>
    <s v="Direct"/>
    <n v="2"/>
    <n v="2"/>
    <n v="42.182000000000002"/>
  </r>
  <r>
    <s v="Import"/>
    <s v="Central America"/>
    <s v="Guatemala"/>
    <s v="Guatemala - all"/>
    <x v="13"/>
    <x v="0"/>
    <s v="Direct"/>
    <n v="1"/>
    <n v="1"/>
    <n v="22.064"/>
  </r>
  <r>
    <s v="Import"/>
    <s v="Central America"/>
    <s v="Mexico"/>
    <s v="Cienega de Flores"/>
    <x v="9"/>
    <x v="0"/>
    <s v="Direct"/>
    <n v="5"/>
    <n v="7"/>
    <n v="78.787400000000005"/>
  </r>
  <r>
    <s v="Import"/>
    <s v="Central America"/>
    <s v="Mexico"/>
    <s v="Cienega de Flores"/>
    <x v="8"/>
    <x v="0"/>
    <s v="Direct"/>
    <n v="3"/>
    <n v="6"/>
    <n v="29.543500000000002"/>
  </r>
  <r>
    <s v="Import"/>
    <s v="Central America"/>
    <s v="Mexico"/>
    <s v="Escobedo"/>
    <x v="58"/>
    <x v="0"/>
    <s v="Direct"/>
    <n v="12"/>
    <n v="24"/>
    <n v="235.399"/>
  </r>
  <r>
    <s v="Import"/>
    <s v="Central America"/>
    <s v="Mexico"/>
    <s v="Lazaro Cardenas"/>
    <x v="26"/>
    <x v="1"/>
    <s v="Direct"/>
    <n v="280"/>
    <n v="0"/>
    <n v="517.10299999999995"/>
  </r>
  <r>
    <s v="Import"/>
    <s v="Central America"/>
    <s v="Mexico"/>
    <s v="Manzanillo, MX"/>
    <x v="1"/>
    <x v="0"/>
    <s v="Direct"/>
    <n v="16"/>
    <n v="31"/>
    <n v="267.37"/>
  </r>
  <r>
    <s v="Import"/>
    <s v="Central America"/>
    <s v="Mexico"/>
    <s v="Mexico - other"/>
    <x v="1"/>
    <x v="0"/>
    <s v="Direct"/>
    <n v="1"/>
    <n v="1"/>
    <n v="21.542999999999999"/>
  </r>
  <r>
    <s v="Import"/>
    <s v="Central America"/>
    <s v="Mexico"/>
    <s v="Mexico - other"/>
    <x v="14"/>
    <x v="0"/>
    <s v="Direct"/>
    <n v="2"/>
    <n v="3"/>
    <n v="13.561999999999999"/>
  </r>
  <r>
    <s v="Import"/>
    <s v="Central America"/>
    <s v="Panama"/>
    <s v="Panama City"/>
    <x v="6"/>
    <x v="1"/>
    <s v="Direct"/>
    <n v="3"/>
    <n v="0"/>
    <n v="116.22"/>
  </r>
  <r>
    <s v="Import"/>
    <s v="East Asia"/>
    <s v="China"/>
    <s v="Anqing"/>
    <x v="3"/>
    <x v="0"/>
    <s v="Direct"/>
    <n v="1"/>
    <n v="1"/>
    <n v="4.8029999999999999"/>
  </r>
  <r>
    <s v="Import"/>
    <s v="East Asia"/>
    <s v="China"/>
    <s v="Anqing"/>
    <x v="13"/>
    <x v="0"/>
    <s v="Direct"/>
    <n v="1"/>
    <n v="1"/>
    <n v="5.3"/>
  </r>
  <r>
    <s v="Import"/>
    <s v="East Asia"/>
    <s v="China"/>
    <s v="Beijiao"/>
    <x v="32"/>
    <x v="0"/>
    <s v="Direct"/>
    <n v="48"/>
    <n v="88"/>
    <n v="376.19049999999999"/>
  </r>
  <r>
    <s v="Import"/>
    <s v="East Asia"/>
    <s v="China"/>
    <s v="CANGZHOU"/>
    <x v="9"/>
    <x v="0"/>
    <s v="Direct"/>
    <n v="1"/>
    <n v="2"/>
    <n v="4.1950000000000003"/>
  </r>
  <r>
    <s v="Import"/>
    <s v="East Asia"/>
    <s v="China"/>
    <s v="Changshu"/>
    <x v="42"/>
    <x v="0"/>
    <s v="Direct"/>
    <n v="2"/>
    <n v="2"/>
    <n v="37.136000000000003"/>
  </r>
  <r>
    <s v="Import"/>
    <s v="East Asia"/>
    <s v="China"/>
    <s v="Changshu"/>
    <x v="74"/>
    <x v="0"/>
    <s v="Direct"/>
    <n v="3"/>
    <n v="3"/>
    <n v="47.091999999999999"/>
  </r>
  <r>
    <s v="Import"/>
    <s v="East Asia"/>
    <s v="China"/>
    <s v="Changzhou"/>
    <x v="3"/>
    <x v="0"/>
    <s v="Direct"/>
    <n v="1"/>
    <n v="1"/>
    <n v="22.56"/>
  </r>
  <r>
    <s v="Import"/>
    <s v="East Asia"/>
    <s v="China"/>
    <s v="Changzhou"/>
    <x v="13"/>
    <x v="0"/>
    <s v="Direct"/>
    <n v="9"/>
    <n v="9"/>
    <n v="161.94999999999999"/>
  </r>
  <r>
    <s v="Import"/>
    <s v="East Asia"/>
    <s v="China"/>
    <s v="China - other"/>
    <x v="3"/>
    <x v="0"/>
    <s v="Direct"/>
    <n v="80"/>
    <n v="85"/>
    <n v="1850.4474"/>
  </r>
  <r>
    <s v="Import"/>
    <s v="East Asia"/>
    <s v="China"/>
    <s v="China - other"/>
    <x v="42"/>
    <x v="0"/>
    <s v="Direct"/>
    <n v="123"/>
    <n v="214"/>
    <n v="961.34810000000004"/>
  </r>
  <r>
    <s v="Import"/>
    <s v="East Asia"/>
    <s v="China"/>
    <s v="China - other"/>
    <x v="1"/>
    <x v="0"/>
    <s v="Direct"/>
    <n v="16"/>
    <n v="28"/>
    <n v="163.70769999999999"/>
  </r>
  <r>
    <s v="Import"/>
    <s v="East Asia"/>
    <s v="China"/>
    <s v="China - other"/>
    <x v="26"/>
    <x v="1"/>
    <s v="Direct"/>
    <n v="2"/>
    <n v="0"/>
    <n v="4"/>
  </r>
  <r>
    <s v="Import"/>
    <s v="East Asia"/>
    <s v="China"/>
    <s v="China - other"/>
    <x v="83"/>
    <x v="0"/>
    <s v="Direct"/>
    <n v="12"/>
    <n v="23"/>
    <n v="117.3228"/>
  </r>
  <r>
    <s v="Import"/>
    <s v="East Asia"/>
    <s v="China"/>
    <s v="Dalian"/>
    <x v="10"/>
    <x v="0"/>
    <s v="Direct"/>
    <n v="2"/>
    <n v="2"/>
    <n v="16.414999999999999"/>
  </r>
  <r>
    <s v="Export"/>
    <s v="U.S.A."/>
    <s v="United States Of America"/>
    <s v="Houston"/>
    <x v="23"/>
    <x v="0"/>
    <s v="Direct"/>
    <n v="14"/>
    <n v="14"/>
    <n v="227.0557"/>
  </r>
  <r>
    <s v="Export"/>
    <s v="U.S.A."/>
    <s v="United States Of America"/>
    <s v="Houston"/>
    <x v="9"/>
    <x v="0"/>
    <s v="Direct"/>
    <n v="28"/>
    <n v="48"/>
    <n v="465.19600000000003"/>
  </r>
  <r>
    <s v="Export"/>
    <s v="U.S.A."/>
    <s v="United States Of America"/>
    <s v="Houston"/>
    <x v="37"/>
    <x v="0"/>
    <s v="Direct"/>
    <n v="76"/>
    <n v="76"/>
    <n v="1479.84"/>
  </r>
  <r>
    <s v="Export"/>
    <s v="U.S.A."/>
    <s v="United States Of America"/>
    <s v="Houston"/>
    <x v="0"/>
    <x v="0"/>
    <s v="Direct"/>
    <n v="30"/>
    <n v="45"/>
    <n v="155.27799999999999"/>
  </r>
  <r>
    <s v="Export"/>
    <s v="U.S.A."/>
    <s v="United States Of America"/>
    <s v="Houston"/>
    <x v="2"/>
    <x v="0"/>
    <s v="Direct"/>
    <n v="2"/>
    <n v="4"/>
    <n v="36"/>
  </r>
  <r>
    <s v="Export"/>
    <s v="U.S.A."/>
    <s v="United States Of America"/>
    <s v="Jacksonville"/>
    <x v="7"/>
    <x v="0"/>
    <s v="Direct"/>
    <n v="56"/>
    <n v="112"/>
    <n v="1000.558"/>
  </r>
  <r>
    <s v="Export"/>
    <s v="U.S.A."/>
    <s v="United States Of America"/>
    <s v="Kansas City"/>
    <x v="37"/>
    <x v="0"/>
    <s v="Direct"/>
    <n v="16"/>
    <n v="16"/>
    <n v="311.85000000000002"/>
  </r>
  <r>
    <s v="Export"/>
    <s v="U.S.A."/>
    <s v="United States Of America"/>
    <s v="Long Beach"/>
    <x v="9"/>
    <x v="1"/>
    <s v="Direct"/>
    <n v="24"/>
    <n v="0"/>
    <n v="180.69200000000001"/>
  </r>
  <r>
    <s v="Export"/>
    <s v="U.S.A."/>
    <s v="United States Of America"/>
    <s v="Long Beach"/>
    <x v="49"/>
    <x v="0"/>
    <s v="Direct"/>
    <n v="4"/>
    <n v="4"/>
    <n v="75.552499999999995"/>
  </r>
  <r>
    <s v="Export"/>
    <s v="U.S.A."/>
    <s v="United States Of America"/>
    <s v="Long Beach"/>
    <x v="11"/>
    <x v="0"/>
    <s v="Direct"/>
    <n v="1"/>
    <n v="1"/>
    <n v="16.885000000000002"/>
  </r>
  <r>
    <s v="Export"/>
    <s v="U.S.A."/>
    <s v="United States Of America"/>
    <s v="Long Beach"/>
    <x v="12"/>
    <x v="1"/>
    <s v="Direct"/>
    <n v="1"/>
    <n v="0"/>
    <n v="2"/>
  </r>
  <r>
    <s v="Export"/>
    <s v="U.S.A."/>
    <s v="United States Of America"/>
    <s v="Long Beach"/>
    <x v="45"/>
    <x v="0"/>
    <s v="Direct"/>
    <n v="21"/>
    <n v="21"/>
    <n v="372.32"/>
  </r>
  <r>
    <s v="Export"/>
    <s v="U.S.A."/>
    <s v="United States Of America"/>
    <s v="Long Beach"/>
    <x v="37"/>
    <x v="0"/>
    <s v="Direct"/>
    <n v="8"/>
    <n v="8"/>
    <n v="152.89510000000001"/>
  </r>
  <r>
    <s v="Export"/>
    <s v="U.S.A."/>
    <s v="United States Of America"/>
    <s v="Long Beach"/>
    <x v="8"/>
    <x v="1"/>
    <s v="Direct"/>
    <n v="5"/>
    <n v="0"/>
    <n v="35.052999999999997"/>
  </r>
  <r>
    <s v="Export"/>
    <s v="U.S.A."/>
    <s v="United States Of America"/>
    <s v="Long Beach"/>
    <x v="8"/>
    <x v="0"/>
    <s v="Direct"/>
    <n v="2"/>
    <n v="2"/>
    <n v="11.731"/>
  </r>
  <r>
    <s v="Export"/>
    <s v="U.S.A."/>
    <s v="United States Of America"/>
    <s v="Long Beach"/>
    <x v="76"/>
    <x v="0"/>
    <s v="Direct"/>
    <n v="2"/>
    <n v="2"/>
    <n v="40.42"/>
  </r>
  <r>
    <s v="Export"/>
    <s v="U.S.A."/>
    <s v="United States Of America"/>
    <s v="Long Beach"/>
    <x v="18"/>
    <x v="0"/>
    <s v="Direct"/>
    <n v="1"/>
    <n v="2"/>
    <n v="19.600000000000001"/>
  </r>
  <r>
    <s v="Export"/>
    <s v="U.S.A."/>
    <s v="United States Of America"/>
    <s v="Long Beach"/>
    <x v="2"/>
    <x v="0"/>
    <s v="Direct"/>
    <n v="5"/>
    <n v="6"/>
    <n v="67.31"/>
  </r>
  <r>
    <s v="Export"/>
    <s v="U.S.A."/>
    <s v="United States Of America"/>
    <s v="Los Angeles"/>
    <x v="23"/>
    <x v="0"/>
    <s v="Direct"/>
    <n v="34"/>
    <n v="34"/>
    <n v="597.38610000000006"/>
  </r>
  <r>
    <s v="Export"/>
    <s v="U.S.A."/>
    <s v="United States Of America"/>
    <s v="Los Angeles"/>
    <x v="0"/>
    <x v="0"/>
    <s v="Direct"/>
    <n v="2"/>
    <n v="2"/>
    <n v="6.444"/>
  </r>
  <r>
    <s v="Export"/>
    <s v="U.S.A."/>
    <s v="United States Of America"/>
    <s v="Los Angeles"/>
    <x v="13"/>
    <x v="0"/>
    <s v="Direct"/>
    <n v="1"/>
    <n v="1"/>
    <n v="0.64"/>
  </r>
  <r>
    <s v="Export"/>
    <s v="U.S.A."/>
    <s v="United States Of America"/>
    <s v="Miami"/>
    <x v="7"/>
    <x v="0"/>
    <s v="Direct"/>
    <n v="1"/>
    <n v="1"/>
    <n v="24.021999999999998"/>
  </r>
  <r>
    <s v="Export"/>
    <s v="U.S.A."/>
    <s v="United States Of America"/>
    <s v="Miami"/>
    <x v="23"/>
    <x v="0"/>
    <s v="Direct"/>
    <n v="8"/>
    <n v="16"/>
    <n v="192.79320000000001"/>
  </r>
  <r>
    <s v="Export"/>
    <s v="U.S.A."/>
    <s v="United States Of America"/>
    <s v="New Orleans"/>
    <x v="68"/>
    <x v="0"/>
    <s v="Direct"/>
    <n v="2"/>
    <n v="2"/>
    <n v="40.58"/>
  </r>
  <r>
    <s v="Export"/>
    <s v="U.S.A."/>
    <s v="United States Of America"/>
    <s v="New Orleans"/>
    <x v="21"/>
    <x v="0"/>
    <s v="Direct"/>
    <n v="1"/>
    <n v="2"/>
    <n v="11.55"/>
  </r>
  <r>
    <s v="Export"/>
    <s v="U.S.A."/>
    <s v="United States Of America"/>
    <s v="New York"/>
    <x v="23"/>
    <x v="0"/>
    <s v="Direct"/>
    <n v="11"/>
    <n v="14"/>
    <n v="142.9314"/>
  </r>
  <r>
    <s v="Export"/>
    <s v="U.S.A."/>
    <s v="United States Of America"/>
    <s v="New York"/>
    <x v="59"/>
    <x v="0"/>
    <s v="Direct"/>
    <n v="2"/>
    <n v="4"/>
    <n v="40.722999999999999"/>
  </r>
  <r>
    <s v="Export"/>
    <s v="U.S.A."/>
    <s v="United States Of America"/>
    <s v="New York"/>
    <x v="9"/>
    <x v="0"/>
    <s v="Direct"/>
    <n v="2"/>
    <n v="2"/>
    <n v="32.28"/>
  </r>
  <r>
    <s v="Export"/>
    <s v="U.S.A."/>
    <s v="United States Of America"/>
    <s v="New York"/>
    <x v="60"/>
    <x v="0"/>
    <s v="Direct"/>
    <n v="4"/>
    <n v="4"/>
    <n v="53.649000000000001"/>
  </r>
  <r>
    <s v="Export"/>
    <s v="U.S.A."/>
    <s v="United States Of America"/>
    <s v="New York"/>
    <x v="0"/>
    <x v="0"/>
    <s v="Direct"/>
    <n v="1"/>
    <n v="1"/>
    <n v="4.7"/>
  </r>
  <r>
    <s v="Export"/>
    <s v="U.S.A."/>
    <s v="United States Of America"/>
    <s v="New York"/>
    <x v="18"/>
    <x v="0"/>
    <s v="Direct"/>
    <n v="7"/>
    <n v="7"/>
    <n v="137.56100000000001"/>
  </r>
  <r>
    <s v="Export"/>
    <s v="U.S.A."/>
    <s v="United States Of America"/>
    <s v="New York"/>
    <x v="48"/>
    <x v="0"/>
    <s v="Direct"/>
    <n v="23"/>
    <n v="24"/>
    <n v="363.01179999999999"/>
  </r>
  <r>
    <s v="Export"/>
    <s v="U.S.A."/>
    <s v="United States Of America"/>
    <s v="Norfolk"/>
    <x v="12"/>
    <x v="0"/>
    <s v="Direct"/>
    <n v="1"/>
    <n v="2"/>
    <n v="8.06"/>
  </r>
  <r>
    <s v="Export"/>
    <s v="U.S.A."/>
    <s v="United States Of America"/>
    <s v="Norfolk"/>
    <x v="51"/>
    <x v="0"/>
    <s v="Direct"/>
    <n v="2"/>
    <n v="2"/>
    <n v="33.567999999999998"/>
  </r>
  <r>
    <s v="Export"/>
    <s v="U.S.A."/>
    <s v="United States Of America"/>
    <s v="Oakland"/>
    <x v="49"/>
    <x v="0"/>
    <s v="Direct"/>
    <n v="1"/>
    <n v="1"/>
    <n v="18.763000000000002"/>
  </r>
  <r>
    <s v="Export"/>
    <s v="U.S.A."/>
    <s v="United States Of America"/>
    <s v="Oakland"/>
    <x v="0"/>
    <x v="0"/>
    <s v="Direct"/>
    <n v="3"/>
    <n v="6"/>
    <n v="20.864999999999998"/>
  </r>
  <r>
    <s v="Export"/>
    <s v="U.S.A."/>
    <s v="United States Of America"/>
    <s v="Oakland"/>
    <x v="13"/>
    <x v="0"/>
    <s v="Direct"/>
    <n v="1"/>
    <n v="1"/>
    <n v="1.62"/>
  </r>
  <r>
    <s v="Export"/>
    <s v="U.S.A."/>
    <s v="United States Of America"/>
    <s v="Oakland"/>
    <x v="14"/>
    <x v="0"/>
    <s v="Direct"/>
    <n v="19"/>
    <n v="19"/>
    <n v="410.46300000000002"/>
  </r>
  <r>
    <s v="Export"/>
    <s v="U.S.A."/>
    <s v="United States Of America"/>
    <s v="Oakland"/>
    <x v="48"/>
    <x v="0"/>
    <s v="Direct"/>
    <n v="3"/>
    <n v="3"/>
    <n v="48.244999999999997"/>
  </r>
  <r>
    <s v="Export"/>
    <s v="U.S.A."/>
    <s v="United States Of America"/>
    <s v="Riverview"/>
    <x v="7"/>
    <x v="0"/>
    <s v="Direct"/>
    <n v="3"/>
    <n v="6"/>
    <n v="58.27"/>
  </r>
  <r>
    <s v="Export"/>
    <s v="U.S.A."/>
    <s v="United States Of America"/>
    <s v="Seattle"/>
    <x v="4"/>
    <x v="0"/>
    <s v="Direct"/>
    <n v="2"/>
    <n v="2"/>
    <n v="15.75"/>
  </r>
  <r>
    <s v="Export"/>
    <s v="U.S.A."/>
    <s v="United States Of America"/>
    <s v="Seattle"/>
    <x v="23"/>
    <x v="0"/>
    <s v="Direct"/>
    <n v="29"/>
    <n v="29"/>
    <n v="552.09929999999997"/>
  </r>
  <r>
    <s v="Export"/>
    <s v="U.S.A."/>
    <s v="United States Of America"/>
    <s v="Seattle"/>
    <x v="42"/>
    <x v="0"/>
    <s v="Direct"/>
    <n v="4"/>
    <n v="8"/>
    <n v="30.6"/>
  </r>
  <r>
    <s v="Export"/>
    <s v="U.S.A."/>
    <s v="United States Of America"/>
    <s v="Seattle"/>
    <x v="1"/>
    <x v="0"/>
    <s v="Direct"/>
    <n v="11"/>
    <n v="21"/>
    <n v="149.047"/>
  </r>
  <r>
    <s v="Export"/>
    <s v="U.S.A."/>
    <s v="United States Of America"/>
    <s v="Seattle"/>
    <x v="20"/>
    <x v="0"/>
    <s v="Direct"/>
    <n v="4"/>
    <n v="4"/>
    <n v="48.27"/>
  </r>
  <r>
    <s v="Export"/>
    <s v="U.S.A."/>
    <s v="United States Of America"/>
    <s v="USA - other"/>
    <x v="9"/>
    <x v="0"/>
    <s v="Direct"/>
    <n v="5"/>
    <n v="6"/>
    <n v="93.212000000000003"/>
  </r>
  <r>
    <s v="Export"/>
    <s v="U.S.A."/>
    <s v="United States Of America"/>
    <s v="USA - other"/>
    <x v="0"/>
    <x v="0"/>
    <s v="Direct"/>
    <n v="2"/>
    <n v="2"/>
    <n v="4.5949999999999998"/>
  </r>
  <r>
    <s v="Export"/>
    <s v="United Kingdom and Ireland"/>
    <s v="Ireland"/>
    <s v="Cork"/>
    <x v="7"/>
    <x v="0"/>
    <s v="Direct"/>
    <n v="1"/>
    <n v="1"/>
    <n v="19.027000000000001"/>
  </r>
  <r>
    <s v="Export"/>
    <s v="United Kingdom and Ireland"/>
    <s v="Ireland"/>
    <s v="Dublin"/>
    <x v="84"/>
    <x v="0"/>
    <s v="Direct"/>
    <n v="1"/>
    <n v="1"/>
    <n v="4.6020000000000003"/>
  </r>
  <r>
    <s v="Export"/>
    <s v="United Kingdom and Ireland"/>
    <s v="Ireland"/>
    <s v="Dublin"/>
    <x v="1"/>
    <x v="0"/>
    <s v="Direct"/>
    <n v="1"/>
    <n v="2"/>
    <n v="4.55"/>
  </r>
  <r>
    <s v="Export"/>
    <s v="United Kingdom and Ireland"/>
    <s v="United Kingdom"/>
    <s v="Coventry"/>
    <x v="5"/>
    <x v="0"/>
    <s v="Direct"/>
    <n v="1"/>
    <n v="1"/>
    <n v="10.755000000000001"/>
  </r>
  <r>
    <s v="Export"/>
    <s v="United Kingdom and Ireland"/>
    <s v="United Kingdom"/>
    <s v="Felixstowe"/>
    <x v="1"/>
    <x v="0"/>
    <s v="Direct"/>
    <n v="6"/>
    <n v="10"/>
    <n v="34.271999999999998"/>
  </r>
  <r>
    <s v="Export"/>
    <s v="United Kingdom and Ireland"/>
    <s v="United Kingdom"/>
    <s v="Felixstowe"/>
    <x v="45"/>
    <x v="0"/>
    <s v="Direct"/>
    <n v="1"/>
    <n v="1"/>
    <n v="21.32"/>
  </r>
  <r>
    <s v="Export"/>
    <s v="United Kingdom and Ireland"/>
    <s v="United Kingdom"/>
    <s v="Felixstowe"/>
    <x v="0"/>
    <x v="0"/>
    <s v="Direct"/>
    <n v="18"/>
    <n v="25"/>
    <n v="71.503"/>
  </r>
  <r>
    <s v="Export"/>
    <s v="United Kingdom and Ireland"/>
    <s v="United Kingdom"/>
    <s v="Felixstowe"/>
    <x v="20"/>
    <x v="0"/>
    <s v="Direct"/>
    <n v="4"/>
    <n v="4"/>
    <n v="47.738"/>
  </r>
  <r>
    <s v="Export"/>
    <s v="United Kingdom and Ireland"/>
    <s v="United Kingdom"/>
    <s v="Felixstowe"/>
    <x v="33"/>
    <x v="0"/>
    <s v="Direct"/>
    <n v="1"/>
    <n v="2"/>
    <n v="20.6"/>
  </r>
  <r>
    <s v="Import"/>
    <s v="East Asia"/>
    <s v="China"/>
    <s v="Dalian"/>
    <x v="19"/>
    <x v="0"/>
    <s v="Direct"/>
    <n v="1"/>
    <n v="1"/>
    <n v="23.16"/>
  </r>
  <r>
    <s v="Import"/>
    <s v="East Asia"/>
    <s v="China"/>
    <s v="Dalian"/>
    <x v="24"/>
    <x v="0"/>
    <s v="Direct"/>
    <n v="1"/>
    <n v="2"/>
    <n v="21.16"/>
  </r>
  <r>
    <s v="Import"/>
    <s v="East Asia"/>
    <s v="China"/>
    <s v="Dalian"/>
    <x v="9"/>
    <x v="0"/>
    <s v="Direct"/>
    <n v="218"/>
    <n v="360"/>
    <n v="4368.9588999999996"/>
  </r>
  <r>
    <s v="Import"/>
    <s v="East Asia"/>
    <s v="China"/>
    <s v="Dalian"/>
    <x v="5"/>
    <x v="0"/>
    <s v="Direct"/>
    <n v="21"/>
    <n v="23"/>
    <n v="495.13499999999999"/>
  </r>
  <r>
    <s v="Import"/>
    <s v="East Asia"/>
    <s v="China"/>
    <s v="Dalian"/>
    <x v="27"/>
    <x v="0"/>
    <s v="Direct"/>
    <n v="7"/>
    <n v="9"/>
    <n v="83.548500000000004"/>
  </r>
  <r>
    <s v="Import"/>
    <s v="East Asia"/>
    <s v="China"/>
    <s v="Dalian"/>
    <x v="8"/>
    <x v="0"/>
    <s v="Direct"/>
    <n v="79"/>
    <n v="95"/>
    <n v="1369.9589000000001"/>
  </r>
  <r>
    <s v="Import"/>
    <s v="East Asia"/>
    <s v="China"/>
    <s v="Dalian"/>
    <x v="20"/>
    <x v="0"/>
    <s v="Direct"/>
    <n v="1"/>
    <n v="1"/>
    <n v="18.190000000000001"/>
  </r>
  <r>
    <s v="Import"/>
    <s v="East Asia"/>
    <s v="China"/>
    <s v="Dalian"/>
    <x v="52"/>
    <x v="0"/>
    <s v="Direct"/>
    <n v="1"/>
    <n v="2"/>
    <n v="4.04"/>
  </r>
  <r>
    <s v="Import"/>
    <s v="East Asia"/>
    <s v="China"/>
    <s v="Dalian"/>
    <x v="94"/>
    <x v="0"/>
    <s v="Direct"/>
    <n v="1"/>
    <n v="1"/>
    <n v="18.228000000000002"/>
  </r>
  <r>
    <s v="Import"/>
    <s v="East Asia"/>
    <s v="China"/>
    <s v="Dongfeng"/>
    <x v="83"/>
    <x v="0"/>
    <s v="Direct"/>
    <n v="3"/>
    <n v="6"/>
    <n v="47.112000000000002"/>
  </r>
  <r>
    <s v="Import"/>
    <s v="East Asia"/>
    <s v="China"/>
    <s v="Fangcheng"/>
    <x v="90"/>
    <x v="0"/>
    <s v="Direct"/>
    <n v="10"/>
    <n v="10"/>
    <n v="241.97200000000001"/>
  </r>
  <r>
    <s v="Import"/>
    <s v="East Asia"/>
    <s v="China"/>
    <s v="Foshan"/>
    <x v="9"/>
    <x v="0"/>
    <s v="Direct"/>
    <n v="7"/>
    <n v="12"/>
    <n v="60.591000000000001"/>
  </r>
  <r>
    <s v="Import"/>
    <s v="East Asia"/>
    <s v="China"/>
    <s v="Foshan"/>
    <x v="13"/>
    <x v="0"/>
    <s v="Direct"/>
    <n v="1"/>
    <n v="2"/>
    <n v="8.1750000000000007"/>
  </r>
  <r>
    <s v="Import"/>
    <s v="East Asia"/>
    <s v="China"/>
    <s v="Fuqing"/>
    <x v="42"/>
    <x v="0"/>
    <s v="Direct"/>
    <n v="4"/>
    <n v="8"/>
    <n v="34.380000000000003"/>
  </r>
  <r>
    <s v="Import"/>
    <s v="East Asia"/>
    <s v="China"/>
    <s v="Fuqing"/>
    <x v="1"/>
    <x v="0"/>
    <s v="Direct"/>
    <n v="1"/>
    <n v="1"/>
    <n v="7.1776"/>
  </r>
  <r>
    <s v="Import"/>
    <s v="East Asia"/>
    <s v="China"/>
    <s v="Fuzhou"/>
    <x v="7"/>
    <x v="0"/>
    <s v="Direct"/>
    <n v="1"/>
    <n v="1"/>
    <n v="21.672000000000001"/>
  </r>
  <r>
    <s v="Import"/>
    <s v="East Asia"/>
    <s v="China"/>
    <s v="Fuzhou"/>
    <x v="44"/>
    <x v="0"/>
    <s v="Direct"/>
    <n v="5"/>
    <n v="6"/>
    <n v="11.319699999999999"/>
  </r>
  <r>
    <s v="Import"/>
    <s v="East Asia"/>
    <s v="China"/>
    <s v="Fuzhou"/>
    <x v="9"/>
    <x v="0"/>
    <s v="Direct"/>
    <n v="9"/>
    <n v="13"/>
    <n v="62.435299999999998"/>
  </r>
  <r>
    <s v="Import"/>
    <s v="East Asia"/>
    <s v="China"/>
    <s v="Fuzhou"/>
    <x v="60"/>
    <x v="0"/>
    <s v="Direct"/>
    <n v="1"/>
    <n v="1"/>
    <n v="22.37"/>
  </r>
  <r>
    <s v="Import"/>
    <s v="East Asia"/>
    <s v="China"/>
    <s v="Fuzhou"/>
    <x v="11"/>
    <x v="0"/>
    <s v="Direct"/>
    <n v="10"/>
    <n v="16"/>
    <n v="36.688200000000002"/>
  </r>
  <r>
    <s v="Import"/>
    <s v="East Asia"/>
    <s v="China"/>
    <s v="Fuzhou"/>
    <x v="45"/>
    <x v="0"/>
    <s v="Direct"/>
    <n v="2"/>
    <n v="3"/>
    <n v="24.975000000000001"/>
  </r>
  <r>
    <s v="Import"/>
    <s v="East Asia"/>
    <s v="China"/>
    <s v="Fuzhou"/>
    <x v="21"/>
    <x v="0"/>
    <s v="Direct"/>
    <n v="3"/>
    <n v="5"/>
    <n v="19.238399999999999"/>
  </r>
  <r>
    <s v="Import"/>
    <s v="East Asia"/>
    <s v="China"/>
    <s v="Gaolan"/>
    <x v="9"/>
    <x v="0"/>
    <s v="Direct"/>
    <n v="1"/>
    <n v="1"/>
    <n v="5.8730000000000002"/>
  </r>
  <r>
    <s v="Import"/>
    <s v="East Asia"/>
    <s v="China"/>
    <s v="Gaolan"/>
    <x v="13"/>
    <x v="0"/>
    <s v="Direct"/>
    <n v="1"/>
    <n v="1"/>
    <n v="16.03"/>
  </r>
  <r>
    <s v="Import"/>
    <s v="East Asia"/>
    <s v="China"/>
    <s v="Gaoming"/>
    <x v="4"/>
    <x v="0"/>
    <s v="Direct"/>
    <n v="15"/>
    <n v="16"/>
    <n v="310.17"/>
  </r>
  <r>
    <s v="Import"/>
    <s v="East Asia"/>
    <s v="China"/>
    <s v="Gaosha"/>
    <x v="64"/>
    <x v="0"/>
    <s v="Direct"/>
    <n v="1"/>
    <n v="2"/>
    <n v="22.5"/>
  </r>
  <r>
    <s v="Import"/>
    <s v="East Asia"/>
    <s v="China"/>
    <s v="Gaosha"/>
    <x v="32"/>
    <x v="0"/>
    <s v="Direct"/>
    <n v="42"/>
    <n v="71"/>
    <n v="230.62270000000001"/>
  </r>
  <r>
    <s v="Import"/>
    <s v="East Asia"/>
    <s v="China"/>
    <s v="Gaoyao"/>
    <x v="74"/>
    <x v="0"/>
    <s v="Direct"/>
    <n v="1"/>
    <n v="1"/>
    <n v="2.73"/>
  </r>
  <r>
    <s v="Import"/>
    <s v="East Asia"/>
    <s v="China"/>
    <s v="Guangzhou"/>
    <x v="5"/>
    <x v="0"/>
    <s v="Direct"/>
    <n v="1"/>
    <n v="2"/>
    <n v="21.797000000000001"/>
  </r>
  <r>
    <s v="Import"/>
    <s v="East Asia"/>
    <s v="China"/>
    <s v="Guangzhou"/>
    <x v="8"/>
    <x v="1"/>
    <s v="Direct"/>
    <n v="9"/>
    <n v="0"/>
    <n v="59.19"/>
  </r>
  <r>
    <s v="Import"/>
    <s v="East Asia"/>
    <s v="China"/>
    <s v="Haikou"/>
    <x v="3"/>
    <x v="0"/>
    <s v="Direct"/>
    <n v="9"/>
    <n v="9"/>
    <n v="217.2"/>
  </r>
  <r>
    <s v="Import"/>
    <s v="East Asia"/>
    <s v="China"/>
    <s v="Haikou"/>
    <x v="9"/>
    <x v="0"/>
    <s v="Direct"/>
    <n v="7"/>
    <n v="10"/>
    <n v="105.304"/>
  </r>
  <r>
    <s v="Import"/>
    <s v="East Asia"/>
    <s v="China"/>
    <s v="Haimen"/>
    <x v="32"/>
    <x v="0"/>
    <s v="Direct"/>
    <n v="5"/>
    <n v="10"/>
    <n v="27.61"/>
  </r>
  <r>
    <s v="Import"/>
    <s v="East Asia"/>
    <s v="China"/>
    <s v="Huangpu"/>
    <x v="3"/>
    <x v="0"/>
    <s v="Direct"/>
    <n v="4"/>
    <n v="4"/>
    <n v="74.836600000000004"/>
  </r>
  <r>
    <s v="Import"/>
    <s v="East Asia"/>
    <s v="China"/>
    <s v="Huangpu"/>
    <x v="7"/>
    <x v="0"/>
    <s v="Direct"/>
    <n v="9"/>
    <n v="9"/>
    <n v="193.38679999999999"/>
  </r>
  <r>
    <s v="Import"/>
    <s v="East Asia"/>
    <s v="China"/>
    <s v="Huangpu"/>
    <x v="44"/>
    <x v="0"/>
    <s v="Direct"/>
    <n v="1"/>
    <n v="2"/>
    <n v="8.9970999999999997"/>
  </r>
  <r>
    <s v="Import"/>
    <s v="East Asia"/>
    <s v="China"/>
    <s v="Huangpu"/>
    <x v="9"/>
    <x v="0"/>
    <s v="Direct"/>
    <n v="15"/>
    <n v="23"/>
    <n v="142.4162"/>
  </r>
  <r>
    <s v="Import"/>
    <s v="East Asia"/>
    <s v="China"/>
    <s v="Huangpu"/>
    <x v="11"/>
    <x v="0"/>
    <s v="Direct"/>
    <n v="16"/>
    <n v="24"/>
    <n v="79.277000000000001"/>
  </r>
  <r>
    <s v="Import"/>
    <s v="East Asia"/>
    <s v="China"/>
    <s v="Huangpu"/>
    <x v="8"/>
    <x v="0"/>
    <s v="Direct"/>
    <n v="3"/>
    <n v="4"/>
    <n v="11.685"/>
  </r>
  <r>
    <s v="Import"/>
    <s v="East Asia"/>
    <s v="China"/>
    <s v="Huangpu"/>
    <x v="0"/>
    <x v="0"/>
    <s v="Direct"/>
    <n v="1"/>
    <n v="2"/>
    <n v="5.4"/>
  </r>
  <r>
    <s v="Import"/>
    <s v="East Asia"/>
    <s v="China"/>
    <s v="Huangpu"/>
    <x v="52"/>
    <x v="0"/>
    <s v="Direct"/>
    <n v="1"/>
    <n v="2"/>
    <n v="15.41"/>
  </r>
  <r>
    <s v="Import"/>
    <s v="East Asia"/>
    <s v="China"/>
    <s v="Huangpu"/>
    <x v="21"/>
    <x v="0"/>
    <s v="Direct"/>
    <n v="4"/>
    <n v="6"/>
    <n v="45.411999999999999"/>
  </r>
  <r>
    <s v="Import"/>
    <s v="East Asia"/>
    <s v="China"/>
    <s v="Huangpu Old Port"/>
    <x v="42"/>
    <x v="0"/>
    <s v="Direct"/>
    <n v="1"/>
    <n v="1"/>
    <n v="19.695"/>
  </r>
  <r>
    <s v="Import"/>
    <s v="East Asia"/>
    <s v="China"/>
    <s v="Huangpu Old Port"/>
    <x v="83"/>
    <x v="0"/>
    <s v="Direct"/>
    <n v="3"/>
    <n v="5"/>
    <n v="18.899999999999999"/>
  </r>
  <r>
    <s v="Import"/>
    <s v="East Asia"/>
    <s v="China"/>
    <s v="Jiangmen"/>
    <x v="62"/>
    <x v="0"/>
    <s v="Direct"/>
    <n v="1"/>
    <n v="1"/>
    <n v="1.0640000000000001"/>
  </r>
  <r>
    <s v="Import"/>
    <s v="East Asia"/>
    <s v="China"/>
    <s v="Jiangmen"/>
    <x v="42"/>
    <x v="0"/>
    <s v="Direct"/>
    <n v="2"/>
    <n v="3"/>
    <n v="18.12"/>
  </r>
  <r>
    <s v="Import"/>
    <s v="East Asia"/>
    <s v="China"/>
    <s v="Jiangmen"/>
    <x v="1"/>
    <x v="0"/>
    <s v="Direct"/>
    <n v="13"/>
    <n v="21"/>
    <n v="37.128700000000002"/>
  </r>
  <r>
    <s v="Import"/>
    <s v="East Asia"/>
    <s v="China"/>
    <s v="Jiangyin"/>
    <x v="9"/>
    <x v="0"/>
    <s v="Direct"/>
    <n v="2"/>
    <n v="2"/>
    <n v="28.69"/>
  </r>
  <r>
    <s v="Import"/>
    <s v="East Asia"/>
    <s v="China"/>
    <s v="Jiaxing"/>
    <x v="13"/>
    <x v="0"/>
    <s v="Direct"/>
    <n v="1"/>
    <n v="1"/>
    <n v="10.210000000000001"/>
  </r>
  <r>
    <s v="Import"/>
    <s v="East Asia"/>
    <s v="China"/>
    <s v="Jinjiang"/>
    <x v="3"/>
    <x v="0"/>
    <s v="Direct"/>
    <n v="9"/>
    <n v="9"/>
    <n v="234.9324"/>
  </r>
  <r>
    <s v="Import"/>
    <s v="East Asia"/>
    <s v="China"/>
    <s v="Jinjiang"/>
    <x v="9"/>
    <x v="0"/>
    <s v="Direct"/>
    <n v="18"/>
    <n v="33"/>
    <n v="124.33"/>
  </r>
  <r>
    <s v="Import"/>
    <s v="East Asia"/>
    <s v="China"/>
    <s v="Jinjiang"/>
    <x v="8"/>
    <x v="0"/>
    <s v="Direct"/>
    <n v="2"/>
    <n v="3"/>
    <n v="21.48"/>
  </r>
  <r>
    <s v="Import"/>
    <s v="East Asia"/>
    <s v="China"/>
    <s v="Jinjiang"/>
    <x v="14"/>
    <x v="0"/>
    <s v="Direct"/>
    <n v="1"/>
    <n v="1"/>
    <n v="3.66"/>
  </r>
  <r>
    <s v="Import"/>
    <s v="East Asia"/>
    <s v="China"/>
    <s v="Jinjiang"/>
    <x v="21"/>
    <x v="0"/>
    <s v="Direct"/>
    <n v="1"/>
    <n v="2"/>
    <n v="3.77"/>
  </r>
  <r>
    <s v="Import"/>
    <s v="East Asia"/>
    <s v="China"/>
    <s v="Jiujiang"/>
    <x v="7"/>
    <x v="0"/>
    <s v="Direct"/>
    <n v="1"/>
    <n v="1"/>
    <n v="19.739999999999998"/>
  </r>
  <r>
    <s v="Import"/>
    <s v="East Asia"/>
    <s v="China"/>
    <s v="Jiujiang"/>
    <x v="9"/>
    <x v="0"/>
    <s v="Direct"/>
    <n v="3"/>
    <n v="3"/>
    <n v="34.715000000000003"/>
  </r>
  <r>
    <s v="Import"/>
    <s v="East Asia"/>
    <s v="China"/>
    <s v="Jiujiang"/>
    <x v="8"/>
    <x v="0"/>
    <s v="Direct"/>
    <n v="4"/>
    <n v="8"/>
    <n v="59.463999999999999"/>
  </r>
  <r>
    <s v="Import"/>
    <s v="East Asia"/>
    <s v="China"/>
    <s v="Jiujiang"/>
    <x v="14"/>
    <x v="0"/>
    <s v="Direct"/>
    <n v="1"/>
    <n v="1"/>
    <n v="9.23"/>
  </r>
  <r>
    <s v="Import"/>
    <s v="East Asia"/>
    <s v="China"/>
    <s v="Lanshan"/>
    <x v="101"/>
    <x v="2"/>
    <s v="Direct"/>
    <n v="1"/>
    <n v="0"/>
    <n v="7990.5529999999999"/>
  </r>
  <r>
    <s v="Import"/>
    <s v="East Asia"/>
    <s v="China"/>
    <s v="Lanshi"/>
    <x v="1"/>
    <x v="0"/>
    <s v="Direct"/>
    <n v="2"/>
    <n v="3"/>
    <n v="4.5449999999999999"/>
  </r>
  <r>
    <s v="Import"/>
    <s v="East Asia"/>
    <s v="China"/>
    <s v="Leliu"/>
    <x v="74"/>
    <x v="0"/>
    <s v="Direct"/>
    <n v="1"/>
    <n v="2"/>
    <n v="8.3505000000000003"/>
  </r>
  <r>
    <s v="Import"/>
    <s v="East Asia"/>
    <s v="China"/>
    <s v="Leliu"/>
    <x v="13"/>
    <x v="0"/>
    <s v="Direct"/>
    <n v="1"/>
    <n v="1"/>
    <n v="4.59"/>
  </r>
  <r>
    <s v="Import"/>
    <s v="East Asia"/>
    <s v="China"/>
    <s v="Leliu"/>
    <x v="52"/>
    <x v="0"/>
    <s v="Direct"/>
    <n v="2"/>
    <n v="3"/>
    <n v="14.31"/>
  </r>
  <r>
    <s v="Import"/>
    <s v="East Asia"/>
    <s v="China"/>
    <s v="Lianyungang"/>
    <x v="3"/>
    <x v="0"/>
    <s v="Direct"/>
    <n v="2"/>
    <n v="2"/>
    <n v="49.152000000000001"/>
  </r>
  <r>
    <s v="Import"/>
    <s v="East Asia"/>
    <s v="China"/>
    <s v="Lianyungang"/>
    <x v="42"/>
    <x v="0"/>
    <s v="Direct"/>
    <n v="30"/>
    <n v="58"/>
    <n v="114.5742"/>
  </r>
  <r>
    <s v="Import"/>
    <s v="East Asia"/>
    <s v="China"/>
    <s v="Lianyungang"/>
    <x v="26"/>
    <x v="1"/>
    <s v="Direct"/>
    <n v="104"/>
    <n v="0"/>
    <n v="155.99100000000001"/>
  </r>
  <r>
    <s v="Export"/>
    <s v="United Kingdom and Ireland"/>
    <s v="United Kingdom"/>
    <s v="Felixstowe"/>
    <x v="2"/>
    <x v="0"/>
    <s v="Direct"/>
    <n v="1"/>
    <n v="2"/>
    <n v="9.76"/>
  </r>
  <r>
    <s v="Export"/>
    <s v="United Kingdom and Ireland"/>
    <s v="United Kingdom"/>
    <s v="Grangemouth"/>
    <x v="1"/>
    <x v="0"/>
    <s v="Direct"/>
    <n v="1"/>
    <n v="2"/>
    <n v="16"/>
  </r>
  <r>
    <s v="Export"/>
    <s v="United Kingdom and Ireland"/>
    <s v="United Kingdom"/>
    <s v="London"/>
    <x v="0"/>
    <x v="0"/>
    <s v="Direct"/>
    <n v="1"/>
    <n v="2"/>
    <n v="5.2060000000000004"/>
  </r>
  <r>
    <s v="Export"/>
    <s v="United Kingdom and Ireland"/>
    <s v="United Kingdom"/>
    <s v="London Gateway Port"/>
    <x v="7"/>
    <x v="0"/>
    <s v="Direct"/>
    <n v="64"/>
    <n v="126"/>
    <n v="1164.6279999999999"/>
  </r>
  <r>
    <s v="Export"/>
    <s v="United Kingdom and Ireland"/>
    <s v="United Kingdom"/>
    <s v="SHEFFIELD"/>
    <x v="45"/>
    <x v="0"/>
    <s v="Direct"/>
    <n v="11"/>
    <n v="11"/>
    <n v="223.18199999999999"/>
  </r>
  <r>
    <s v="Export"/>
    <s v="United Kingdom and Ireland"/>
    <s v="United Kingdom"/>
    <s v="Southampton"/>
    <x v="84"/>
    <x v="0"/>
    <s v="Direct"/>
    <n v="1"/>
    <n v="1"/>
    <n v="6.82"/>
  </r>
  <r>
    <s v="Export"/>
    <s v="United Kingdom and Ireland"/>
    <s v="United Kingdom"/>
    <s v="Southampton"/>
    <x v="23"/>
    <x v="0"/>
    <s v="Direct"/>
    <n v="4"/>
    <n v="4"/>
    <n v="51.524099999999997"/>
  </r>
  <r>
    <s v="Export"/>
    <s v="United Kingdom and Ireland"/>
    <s v="United Kingdom"/>
    <s v="Southampton"/>
    <x v="1"/>
    <x v="1"/>
    <s v="Direct"/>
    <n v="2"/>
    <n v="0"/>
    <n v="1.226"/>
  </r>
  <r>
    <s v="Export"/>
    <s v="United Kingdom and Ireland"/>
    <s v="United Kingdom"/>
    <s v="Southampton"/>
    <x v="1"/>
    <x v="0"/>
    <s v="Direct"/>
    <n v="8"/>
    <n v="15"/>
    <n v="44.808"/>
  </r>
  <r>
    <s v="Export"/>
    <s v="United Kingdom and Ireland"/>
    <s v="United Kingdom"/>
    <s v="Southampton"/>
    <x v="15"/>
    <x v="0"/>
    <s v="Direct"/>
    <n v="1"/>
    <n v="2"/>
    <n v="19.600000000000001"/>
  </r>
  <r>
    <s v="Export"/>
    <s v="United Kingdom and Ireland"/>
    <s v="United Kingdom"/>
    <s v="Southampton"/>
    <x v="20"/>
    <x v="0"/>
    <s v="Direct"/>
    <n v="1"/>
    <n v="2"/>
    <n v="16.5"/>
  </r>
  <r>
    <s v="Export"/>
    <s v="United Kingdom and Ireland"/>
    <s v="United Kingdom"/>
    <s v="Teeside"/>
    <x v="52"/>
    <x v="0"/>
    <s v="Direct"/>
    <n v="1"/>
    <n v="1"/>
    <n v="2.77"/>
  </r>
  <r>
    <s v="Export"/>
    <s v="West Indies"/>
    <s v="Bahamas"/>
    <s v="Freeport"/>
    <x v="9"/>
    <x v="0"/>
    <s v="Direct"/>
    <n v="2"/>
    <n v="3"/>
    <n v="6.25"/>
  </r>
  <r>
    <s v="Export"/>
    <s v="Western Europe"/>
    <s v="Belgium"/>
    <s v="Antwerp"/>
    <x v="7"/>
    <x v="0"/>
    <s v="Direct"/>
    <n v="28"/>
    <n v="55"/>
    <n v="503.61799999999999"/>
  </r>
  <r>
    <s v="Export"/>
    <s v="Western Europe"/>
    <s v="Belgium"/>
    <s v="Antwerp"/>
    <x v="24"/>
    <x v="0"/>
    <s v="Direct"/>
    <n v="9"/>
    <n v="9"/>
    <n v="256.81"/>
  </r>
  <r>
    <s v="Export"/>
    <s v="Western Europe"/>
    <s v="Belgium"/>
    <s v="Antwerp"/>
    <x v="11"/>
    <x v="0"/>
    <s v="Transhipment"/>
    <n v="16"/>
    <n v="32"/>
    <n v="265.99"/>
  </r>
  <r>
    <s v="Export"/>
    <s v="Western Europe"/>
    <s v="Belgium"/>
    <s v="Antwerp"/>
    <x v="21"/>
    <x v="0"/>
    <s v="Direct"/>
    <n v="17"/>
    <n v="34"/>
    <n v="299.97000000000003"/>
  </r>
  <r>
    <s v="Export"/>
    <s v="Western Europe"/>
    <s v="Belgium"/>
    <s v="Antwerp"/>
    <x v="34"/>
    <x v="0"/>
    <s v="Direct"/>
    <n v="2"/>
    <n v="2"/>
    <n v="52.2"/>
  </r>
  <r>
    <s v="Export"/>
    <s v="Western Europe"/>
    <s v="Belgium"/>
    <s v="Zeebrugge"/>
    <x v="12"/>
    <x v="0"/>
    <s v="Direct"/>
    <n v="6"/>
    <n v="11"/>
    <n v="19.8"/>
  </r>
  <r>
    <s v="Export"/>
    <s v="Western Europe"/>
    <s v="France"/>
    <s v="Bassens"/>
    <x v="0"/>
    <x v="0"/>
    <s v="Direct"/>
    <n v="1"/>
    <n v="1"/>
    <n v="3.9"/>
  </r>
  <r>
    <s v="Export"/>
    <s v="Western Europe"/>
    <s v="France"/>
    <s v="Fos-Sur-Mer"/>
    <x v="12"/>
    <x v="0"/>
    <s v="Direct"/>
    <n v="0"/>
    <n v="0"/>
    <n v="2.6030000000000002"/>
  </r>
  <r>
    <s v="Export"/>
    <s v="Western Europe"/>
    <s v="France"/>
    <s v="Fos-Sur-Mer"/>
    <x v="8"/>
    <x v="0"/>
    <s v="Direct"/>
    <n v="1"/>
    <n v="2"/>
    <n v="7.24"/>
  </r>
  <r>
    <s v="Export"/>
    <s v="Western Europe"/>
    <s v="France"/>
    <s v="Fources"/>
    <x v="23"/>
    <x v="0"/>
    <s v="Direct"/>
    <n v="2"/>
    <n v="4"/>
    <n v="47.532299999999999"/>
  </r>
  <r>
    <s v="Export"/>
    <s v="Western Europe"/>
    <s v="France"/>
    <s v="Le Havre"/>
    <x v="9"/>
    <x v="0"/>
    <s v="Direct"/>
    <n v="1"/>
    <n v="2"/>
    <n v="10.4"/>
  </r>
  <r>
    <s v="Export"/>
    <s v="Western Europe"/>
    <s v="France"/>
    <s v="Le Havre"/>
    <x v="60"/>
    <x v="0"/>
    <s v="Direct"/>
    <n v="16"/>
    <n v="16"/>
    <n v="324.95"/>
  </r>
  <r>
    <s v="Export"/>
    <s v="Western Europe"/>
    <s v="France"/>
    <s v="Le Havre"/>
    <x v="0"/>
    <x v="0"/>
    <s v="Direct"/>
    <n v="12"/>
    <n v="16"/>
    <n v="48.545999999999999"/>
  </r>
  <r>
    <s v="Export"/>
    <s v="Western Europe"/>
    <s v="France"/>
    <s v="Le Havre"/>
    <x v="13"/>
    <x v="0"/>
    <s v="Direct"/>
    <n v="1"/>
    <n v="2"/>
    <n v="2.6"/>
  </r>
  <r>
    <s v="Export"/>
    <s v="Western Europe"/>
    <s v="France"/>
    <s v="Le Havre"/>
    <x v="52"/>
    <x v="0"/>
    <s v="Direct"/>
    <n v="3"/>
    <n v="6"/>
    <n v="18.61"/>
  </r>
  <r>
    <s v="Export"/>
    <s v="Western Europe"/>
    <s v="France"/>
    <s v="Le Havre"/>
    <x v="14"/>
    <x v="0"/>
    <s v="Direct"/>
    <n v="1"/>
    <n v="1"/>
    <n v="2.6059999999999999"/>
  </r>
  <r>
    <s v="Export"/>
    <s v="Western Europe"/>
    <s v="France"/>
    <s v="Le Havre"/>
    <x v="48"/>
    <x v="0"/>
    <s v="Direct"/>
    <n v="1"/>
    <n v="1"/>
    <n v="7.3680000000000003"/>
  </r>
  <r>
    <s v="Export"/>
    <s v="Western Europe"/>
    <s v="France"/>
    <s v="Rouen"/>
    <x v="7"/>
    <x v="0"/>
    <s v="Direct"/>
    <n v="31"/>
    <n v="62"/>
    <n v="695.64"/>
  </r>
  <r>
    <s v="Export"/>
    <s v="Western Europe"/>
    <s v="Germany, Federal Republic of"/>
    <s v="Bremerhaven"/>
    <x v="5"/>
    <x v="0"/>
    <s v="Direct"/>
    <n v="2"/>
    <n v="2"/>
    <n v="32.44"/>
  </r>
  <r>
    <s v="Export"/>
    <s v="Western Europe"/>
    <s v="Germany, Federal Republic of"/>
    <s v="Bremerhaven"/>
    <x v="0"/>
    <x v="0"/>
    <s v="Direct"/>
    <n v="5"/>
    <n v="6"/>
    <n v="16.89"/>
  </r>
  <r>
    <s v="Export"/>
    <s v="Western Europe"/>
    <s v="Germany, Federal Republic of"/>
    <s v="Hamburg"/>
    <x v="7"/>
    <x v="0"/>
    <s v="Direct"/>
    <n v="20"/>
    <n v="37"/>
    <n v="312.6397"/>
  </r>
  <r>
    <s v="Export"/>
    <s v="Western Europe"/>
    <s v="Germany, Federal Republic of"/>
    <s v="Hamburg"/>
    <x v="84"/>
    <x v="0"/>
    <s v="Direct"/>
    <n v="2"/>
    <n v="2"/>
    <n v="9.5939999999999994"/>
  </r>
  <r>
    <s v="Export"/>
    <s v="Western Europe"/>
    <s v="Germany, Federal Republic of"/>
    <s v="Hamburg"/>
    <x v="16"/>
    <x v="0"/>
    <s v="Direct"/>
    <n v="4"/>
    <n v="8"/>
    <n v="97.57"/>
  </r>
  <r>
    <s v="Export"/>
    <s v="Western Europe"/>
    <s v="Germany, Federal Republic of"/>
    <s v="Hamburg"/>
    <x v="5"/>
    <x v="0"/>
    <s v="Direct"/>
    <n v="1"/>
    <n v="1"/>
    <n v="22.45"/>
  </r>
  <r>
    <s v="Export"/>
    <s v="Western Europe"/>
    <s v="Germany, Federal Republic of"/>
    <s v="West Germany - other"/>
    <x v="68"/>
    <x v="0"/>
    <s v="Direct"/>
    <n v="8"/>
    <n v="8"/>
    <n v="210.91200000000001"/>
  </r>
  <r>
    <s v="Export"/>
    <s v="Western Europe"/>
    <s v="Netherlands"/>
    <s v="Rotterdam"/>
    <x v="36"/>
    <x v="0"/>
    <s v="Direct"/>
    <n v="1"/>
    <n v="1"/>
    <n v="2"/>
  </r>
  <r>
    <s v="Export"/>
    <s v="Western Europe"/>
    <s v="Netherlands"/>
    <s v="Rotterdam"/>
    <x v="9"/>
    <x v="0"/>
    <s v="Direct"/>
    <n v="5"/>
    <n v="8"/>
    <n v="92.751999999999995"/>
  </r>
  <r>
    <s v="Export"/>
    <s v="Western Europe"/>
    <s v="Netherlands"/>
    <s v="Rotterdam"/>
    <x v="45"/>
    <x v="0"/>
    <s v="Direct"/>
    <n v="107"/>
    <n v="107"/>
    <n v="2763.5149000000001"/>
  </r>
  <r>
    <s v="Export"/>
    <s v="Western Europe"/>
    <s v="Netherlands"/>
    <s v="Rotterdam"/>
    <x v="8"/>
    <x v="0"/>
    <s v="Direct"/>
    <n v="3"/>
    <n v="3"/>
    <n v="20.7"/>
  </r>
  <r>
    <s v="Export"/>
    <s v="Western Europe"/>
    <s v="Netherlands"/>
    <s v="Rotterdam"/>
    <x v="18"/>
    <x v="0"/>
    <s v="Direct"/>
    <n v="20"/>
    <n v="33"/>
    <n v="429.16800000000001"/>
  </r>
  <r>
    <s v="Export"/>
    <s v="Western Europe"/>
    <s v="Netherlands"/>
    <s v="Rotterdam"/>
    <x v="2"/>
    <x v="0"/>
    <s v="Direct"/>
    <n v="2"/>
    <n v="4"/>
    <n v="23.08"/>
  </r>
  <r>
    <s v="Export"/>
    <s v="Western Europe"/>
    <s v="Portugal"/>
    <s v="Lisbon"/>
    <x v="14"/>
    <x v="0"/>
    <s v="Direct"/>
    <n v="1"/>
    <n v="2"/>
    <n v="6.7"/>
  </r>
  <r>
    <s v="Export"/>
    <s v="Western Europe"/>
    <s v="Portugal"/>
    <s v="Sines"/>
    <x v="83"/>
    <x v="0"/>
    <s v="Direct"/>
    <n v="2"/>
    <n v="4"/>
    <n v="20.25"/>
  </r>
  <r>
    <s v="Export"/>
    <s v="Western Europe"/>
    <s v="Spain"/>
    <s v="Algeciras"/>
    <x v="39"/>
    <x v="0"/>
    <s v="Direct"/>
    <n v="40"/>
    <n v="40"/>
    <n v="976.6"/>
  </r>
  <r>
    <s v="Export"/>
    <s v="Western Europe"/>
    <s v="Spain"/>
    <s v="Algeciras"/>
    <x v="52"/>
    <x v="0"/>
    <s v="Direct"/>
    <n v="1"/>
    <n v="2"/>
    <n v="8.5399999999999991"/>
  </r>
  <r>
    <s v="Export"/>
    <s v="Western Europe"/>
    <s v="Spain"/>
    <s v="Barcelona"/>
    <x v="45"/>
    <x v="0"/>
    <s v="Direct"/>
    <n v="2"/>
    <n v="2"/>
    <n v="52.12"/>
  </r>
  <r>
    <s v="Export"/>
    <s v="Western Europe"/>
    <s v="Spain"/>
    <s v="Barcelona"/>
    <x v="6"/>
    <x v="1"/>
    <s v="Direct"/>
    <n v="2"/>
    <n v="0"/>
    <n v="38.6"/>
  </r>
  <r>
    <s v="Export"/>
    <s v="Western Europe"/>
    <s v="Spain"/>
    <s v="Valencia"/>
    <x v="36"/>
    <x v="0"/>
    <s v="Direct"/>
    <n v="37"/>
    <n v="55"/>
    <n v="110"/>
  </r>
  <r>
    <s v="Export"/>
    <s v="Western Europe"/>
    <s v="Spain"/>
    <s v="Valencia"/>
    <x v="0"/>
    <x v="0"/>
    <s v="Direct"/>
    <n v="1"/>
    <n v="1"/>
    <n v="1.458"/>
  </r>
  <r>
    <s v="Import"/>
    <s v="Africa"/>
    <s v="Angola"/>
    <s v="Luanda"/>
    <x v="1"/>
    <x v="0"/>
    <s v="Direct"/>
    <n v="2"/>
    <n v="2"/>
    <n v="4.47"/>
  </r>
  <r>
    <s v="Import"/>
    <s v="Africa"/>
    <s v="Angola"/>
    <s v="Luanda"/>
    <x v="0"/>
    <x v="0"/>
    <s v="Direct"/>
    <n v="3"/>
    <n v="3"/>
    <n v="3.7509999999999999"/>
  </r>
  <r>
    <s v="Import"/>
    <s v="Africa"/>
    <s v="Djibouti"/>
    <s v="Djibouti"/>
    <x v="36"/>
    <x v="0"/>
    <s v="Direct"/>
    <n v="1"/>
    <n v="1"/>
    <n v="2.5"/>
  </r>
  <r>
    <s v="Import"/>
    <s v="Africa"/>
    <s v="Egypt"/>
    <s v="Damietta "/>
    <x v="11"/>
    <x v="0"/>
    <s v="Direct"/>
    <n v="3"/>
    <n v="3"/>
    <n v="16.138000000000002"/>
  </r>
  <r>
    <s v="Import"/>
    <s v="Africa"/>
    <s v="Egypt"/>
    <s v="Damietta "/>
    <x v="13"/>
    <x v="0"/>
    <s v="Direct"/>
    <n v="1"/>
    <n v="2"/>
    <n v="14.18"/>
  </r>
  <r>
    <s v="Import"/>
    <s v="Africa"/>
    <s v="Egypt"/>
    <s v="El Dekheila"/>
    <x v="41"/>
    <x v="0"/>
    <s v="Direct"/>
    <n v="2"/>
    <n v="3"/>
    <n v="14.97"/>
  </r>
  <r>
    <s v="Import"/>
    <s v="Africa"/>
    <s v="Egypt"/>
    <s v="Pt Said East"/>
    <x v="24"/>
    <x v="0"/>
    <s v="Direct"/>
    <n v="7"/>
    <n v="14"/>
    <n v="178.35"/>
  </r>
  <r>
    <s v="Import"/>
    <s v="Africa"/>
    <s v="Ghana"/>
    <s v="Tema"/>
    <x v="0"/>
    <x v="0"/>
    <s v="Direct"/>
    <n v="4"/>
    <n v="5"/>
    <n v="9.65"/>
  </r>
  <r>
    <s v="Import"/>
    <s v="Africa"/>
    <s v="Kenya"/>
    <s v="Mombasa"/>
    <x v="12"/>
    <x v="0"/>
    <s v="Direct"/>
    <n v="1"/>
    <n v="1"/>
    <n v="1.2849999999999999"/>
  </r>
  <r>
    <s v="Import"/>
    <s v="Africa"/>
    <s v="Morocco"/>
    <s v="Tangier"/>
    <x v="8"/>
    <x v="1"/>
    <s v="Direct"/>
    <n v="2"/>
    <n v="0"/>
    <n v="35.985300000000002"/>
  </r>
  <r>
    <s v="Import"/>
    <s v="Africa"/>
    <s v="Mozambique"/>
    <s v="Maputo"/>
    <x v="5"/>
    <x v="0"/>
    <s v="Direct"/>
    <n v="16"/>
    <n v="16"/>
    <n v="323.96800000000002"/>
  </r>
  <r>
    <s v="Import"/>
    <s v="Africa"/>
    <s v="Mozambique"/>
    <s v="Nacala"/>
    <x v="5"/>
    <x v="0"/>
    <s v="Direct"/>
    <n v="3"/>
    <n v="3"/>
    <n v="60.992899999999999"/>
  </r>
  <r>
    <s v="Import"/>
    <s v="Africa"/>
    <s v="Namibia"/>
    <s v="Walvis Bay"/>
    <x v="16"/>
    <x v="0"/>
    <s v="Direct"/>
    <n v="4"/>
    <n v="8"/>
    <n v="78.745000000000005"/>
  </r>
  <r>
    <s v="Import"/>
    <s v="Africa"/>
    <s v="Namibia"/>
    <s v="Walvis Bay"/>
    <x v="0"/>
    <x v="0"/>
    <s v="Direct"/>
    <n v="1"/>
    <n v="1"/>
    <n v="3.05"/>
  </r>
  <r>
    <s v="Import"/>
    <s v="Africa"/>
    <s v="Namibia"/>
    <s v="Walvis Bay"/>
    <x v="13"/>
    <x v="0"/>
    <s v="Direct"/>
    <n v="1"/>
    <n v="2"/>
    <n v="20.914999999999999"/>
  </r>
  <r>
    <s v="Import"/>
    <s v="Africa"/>
    <s v="Senegal"/>
    <s v="Dakar"/>
    <x v="60"/>
    <x v="0"/>
    <s v="Direct"/>
    <n v="16"/>
    <n v="16"/>
    <n v="320.90100000000001"/>
  </r>
  <r>
    <s v="Import"/>
    <s v="Africa"/>
    <s v="Senegal"/>
    <s v="Dakar"/>
    <x v="0"/>
    <x v="0"/>
    <s v="Direct"/>
    <n v="1"/>
    <n v="1"/>
    <n v="1.7"/>
  </r>
  <r>
    <s v="Import"/>
    <s v="Africa"/>
    <s v="South Africa"/>
    <s v="Cape Town"/>
    <x v="62"/>
    <x v="0"/>
    <s v="Direct"/>
    <n v="1"/>
    <n v="1"/>
    <n v="5.5"/>
  </r>
  <r>
    <s v="Import"/>
    <s v="Africa"/>
    <s v="South Africa"/>
    <s v="Cape Town"/>
    <x v="67"/>
    <x v="0"/>
    <s v="Direct"/>
    <n v="20"/>
    <n v="20"/>
    <n v="356.58330000000001"/>
  </r>
  <r>
    <s v="Import"/>
    <s v="Africa"/>
    <s v="South Africa"/>
    <s v="Cape Town"/>
    <x v="9"/>
    <x v="0"/>
    <s v="Direct"/>
    <n v="1"/>
    <n v="2"/>
    <n v="13.16"/>
  </r>
  <r>
    <s v="Import"/>
    <s v="Africa"/>
    <s v="South Africa"/>
    <s v="Cape Town"/>
    <x v="60"/>
    <x v="0"/>
    <s v="Direct"/>
    <n v="8"/>
    <n v="8"/>
    <n v="208.4"/>
  </r>
  <r>
    <s v="Import"/>
    <s v="Africa"/>
    <s v="South Africa"/>
    <s v="Cape Town"/>
    <x v="12"/>
    <x v="0"/>
    <s v="Direct"/>
    <n v="4"/>
    <n v="6"/>
    <n v="11.21"/>
  </r>
  <r>
    <s v="Import"/>
    <s v="Africa"/>
    <s v="South Africa"/>
    <s v="Cape Town"/>
    <x v="8"/>
    <x v="0"/>
    <s v="Direct"/>
    <n v="3"/>
    <n v="5"/>
    <n v="8.1999999999999993"/>
  </r>
  <r>
    <s v="Import"/>
    <s v="Africa"/>
    <s v="South Africa"/>
    <s v="Cape Town"/>
    <x v="13"/>
    <x v="0"/>
    <s v="Direct"/>
    <n v="2"/>
    <n v="2"/>
    <n v="9.3149999999999995"/>
  </r>
  <r>
    <s v="Import"/>
    <s v="Africa"/>
    <s v="South Africa"/>
    <s v="Cape Town"/>
    <x v="41"/>
    <x v="0"/>
    <s v="Direct"/>
    <n v="1"/>
    <n v="1"/>
    <n v="2.96"/>
  </r>
  <r>
    <s v="Import"/>
    <s v="Africa"/>
    <s v="South Africa"/>
    <s v="Cape Town"/>
    <x v="48"/>
    <x v="0"/>
    <s v="Direct"/>
    <n v="2"/>
    <n v="2"/>
    <n v="27.190999999999999"/>
  </r>
  <r>
    <s v="Import"/>
    <s v="Africa"/>
    <s v="South Africa"/>
    <s v="Durban"/>
    <x v="19"/>
    <x v="0"/>
    <s v="Direct"/>
    <n v="7"/>
    <n v="13"/>
    <n v="110.44499999999999"/>
  </r>
  <r>
    <s v="Import"/>
    <s v="Africa"/>
    <s v="South Africa"/>
    <s v="Durban"/>
    <x v="3"/>
    <x v="0"/>
    <s v="Direct"/>
    <n v="6"/>
    <n v="8"/>
    <n v="81.740499999999997"/>
  </r>
  <r>
    <s v="Import"/>
    <s v="Africa"/>
    <s v="South Africa"/>
    <s v="Durban"/>
    <x v="4"/>
    <x v="0"/>
    <s v="Direct"/>
    <n v="1"/>
    <n v="2"/>
    <n v="2.1100000000000001E-2"/>
  </r>
  <r>
    <s v="Import"/>
    <s v="Africa"/>
    <s v="South Africa"/>
    <s v="Durban"/>
    <x v="66"/>
    <x v="0"/>
    <s v="Direct"/>
    <n v="9"/>
    <n v="9"/>
    <n v="199.53"/>
  </r>
  <r>
    <s v="Import"/>
    <s v="Africa"/>
    <s v="South Africa"/>
    <s v="Durban"/>
    <x v="67"/>
    <x v="0"/>
    <s v="Direct"/>
    <n v="3"/>
    <n v="6"/>
    <n v="56.448"/>
  </r>
  <r>
    <s v="Import"/>
    <s v="Africa"/>
    <s v="South Africa"/>
    <s v="Durban"/>
    <x v="58"/>
    <x v="1"/>
    <s v="Direct"/>
    <n v="12"/>
    <n v="0"/>
    <n v="62.38"/>
  </r>
  <r>
    <s v="Import"/>
    <s v="Africa"/>
    <s v="South Africa"/>
    <s v="Durban"/>
    <x v="58"/>
    <x v="0"/>
    <s v="Direct"/>
    <n v="42"/>
    <n v="51"/>
    <n v="1008.3465"/>
  </r>
  <r>
    <s v="Import"/>
    <s v="Africa"/>
    <s v="South Africa"/>
    <s v="Durban"/>
    <x v="12"/>
    <x v="0"/>
    <s v="Direct"/>
    <n v="2"/>
    <n v="4"/>
    <n v="9.6300000000000008"/>
  </r>
  <r>
    <s v="Import"/>
    <s v="Africa"/>
    <s v="South Africa"/>
    <s v="Durban"/>
    <x v="57"/>
    <x v="0"/>
    <s v="Direct"/>
    <n v="19"/>
    <n v="19"/>
    <n v="446.38299999999998"/>
  </r>
  <r>
    <s v="Import"/>
    <s v="Africa"/>
    <s v="South Africa"/>
    <s v="Durban"/>
    <x v="74"/>
    <x v="0"/>
    <s v="Direct"/>
    <n v="37"/>
    <n v="74"/>
    <n v="856.26"/>
  </r>
  <r>
    <s v="Import"/>
    <s v="Africa"/>
    <s v="South Africa"/>
    <s v="Durban"/>
    <x v="21"/>
    <x v="0"/>
    <s v="Direct"/>
    <n v="2"/>
    <n v="3"/>
    <n v="28.76"/>
  </r>
  <r>
    <s v="Import"/>
    <s v="Africa"/>
    <s v="South Africa"/>
    <s v="Durban"/>
    <x v="6"/>
    <x v="0"/>
    <s v="Direct"/>
    <n v="3"/>
    <n v="5"/>
    <n v="31.06"/>
  </r>
  <r>
    <s v="Import"/>
    <s v="Africa"/>
    <s v="South Africa"/>
    <s v="Johannesburg"/>
    <x v="1"/>
    <x v="0"/>
    <s v="Direct"/>
    <n v="1"/>
    <n v="1"/>
    <n v="3"/>
  </r>
  <r>
    <s v="Import"/>
    <s v="East Asia"/>
    <s v="China"/>
    <s v="Lianyungang"/>
    <x v="83"/>
    <x v="0"/>
    <s v="Direct"/>
    <n v="1"/>
    <n v="1"/>
    <n v="2.4279999999999999"/>
  </r>
  <r>
    <s v="Import"/>
    <s v="East Asia"/>
    <s v="China"/>
    <s v="Luzhou"/>
    <x v="41"/>
    <x v="0"/>
    <s v="Direct"/>
    <n v="4"/>
    <n v="4"/>
    <n v="67.2"/>
  </r>
  <r>
    <s v="Import"/>
    <s v="East Asia"/>
    <s v="China"/>
    <s v="MAWEI"/>
    <x v="62"/>
    <x v="0"/>
    <s v="Direct"/>
    <n v="2"/>
    <n v="3"/>
    <n v="21.898900000000001"/>
  </r>
  <r>
    <s v="Import"/>
    <s v="East Asia"/>
    <s v="China"/>
    <s v="MAWEI"/>
    <x v="42"/>
    <x v="0"/>
    <s v="Direct"/>
    <n v="1"/>
    <n v="2"/>
    <n v="3.9887999999999999"/>
  </r>
  <r>
    <s v="Import"/>
    <s v="East Asia"/>
    <s v="China"/>
    <s v="MAWEI"/>
    <x v="1"/>
    <x v="0"/>
    <s v="Direct"/>
    <n v="5"/>
    <n v="9"/>
    <n v="28.019100000000002"/>
  </r>
  <r>
    <s v="Import"/>
    <s v="East Asia"/>
    <s v="China"/>
    <s v="Nanjing"/>
    <x v="62"/>
    <x v="0"/>
    <s v="Direct"/>
    <n v="1"/>
    <n v="2"/>
    <n v="6.2960000000000003"/>
  </r>
  <r>
    <s v="Import"/>
    <s v="East Asia"/>
    <s v="China"/>
    <s v="Nanjing"/>
    <x v="42"/>
    <x v="0"/>
    <s v="Direct"/>
    <n v="10"/>
    <n v="15"/>
    <n v="48.662399999999998"/>
  </r>
  <r>
    <s v="Import"/>
    <s v="East Asia"/>
    <s v="China"/>
    <s v="Nanjing"/>
    <x v="64"/>
    <x v="0"/>
    <s v="Direct"/>
    <n v="4"/>
    <n v="6"/>
    <n v="66.141599999999997"/>
  </r>
  <r>
    <s v="Import"/>
    <s v="East Asia"/>
    <s v="China"/>
    <s v="Nanjing"/>
    <x v="87"/>
    <x v="0"/>
    <s v="Direct"/>
    <n v="13"/>
    <n v="20"/>
    <n v="192.4092"/>
  </r>
  <r>
    <s v="Import"/>
    <s v="East Asia"/>
    <s v="China"/>
    <s v="Nanjing"/>
    <x v="32"/>
    <x v="0"/>
    <s v="Direct"/>
    <n v="103"/>
    <n v="182"/>
    <n v="668.14930000000004"/>
  </r>
  <r>
    <s v="Import"/>
    <s v="East Asia"/>
    <s v="China"/>
    <s v="Nansha"/>
    <x v="4"/>
    <x v="0"/>
    <s v="Direct"/>
    <n v="4"/>
    <n v="4"/>
    <n v="76.78"/>
  </r>
  <r>
    <s v="Import"/>
    <s v="East Asia"/>
    <s v="China"/>
    <s v="Nansha"/>
    <x v="27"/>
    <x v="0"/>
    <s v="Direct"/>
    <n v="5"/>
    <n v="6"/>
    <n v="74.584400000000002"/>
  </r>
  <r>
    <s v="Import"/>
    <s v="East Asia"/>
    <s v="China"/>
    <s v="Nantong"/>
    <x v="7"/>
    <x v="0"/>
    <s v="Direct"/>
    <n v="43"/>
    <n v="43"/>
    <n v="963.62779999999998"/>
  </r>
  <r>
    <s v="Import"/>
    <s v="East Asia"/>
    <s v="China"/>
    <s v="Nantong"/>
    <x v="27"/>
    <x v="0"/>
    <s v="Direct"/>
    <n v="1"/>
    <n v="1"/>
    <n v="3.8948"/>
  </r>
  <r>
    <s v="Import"/>
    <s v="East Asia"/>
    <s v="China"/>
    <s v="Ningbo"/>
    <x v="10"/>
    <x v="0"/>
    <s v="Direct"/>
    <n v="40"/>
    <n v="64"/>
    <n v="258.67320000000001"/>
  </r>
  <r>
    <s v="Import"/>
    <s v="East Asia"/>
    <s v="China"/>
    <s v="Ningbo"/>
    <x v="32"/>
    <x v="0"/>
    <s v="Direct"/>
    <n v="200"/>
    <n v="356"/>
    <n v="1440.4313999999999"/>
  </r>
  <r>
    <s v="Import"/>
    <s v="East Asia"/>
    <s v="China"/>
    <s v="Ningbo"/>
    <x v="58"/>
    <x v="0"/>
    <s v="Direct"/>
    <n v="31"/>
    <n v="55"/>
    <n v="559.56880000000001"/>
  </r>
  <r>
    <s v="Import"/>
    <s v="East Asia"/>
    <s v="China"/>
    <s v="Ningbo"/>
    <x v="16"/>
    <x v="0"/>
    <s v="Direct"/>
    <n v="3"/>
    <n v="3"/>
    <n v="63.8"/>
  </r>
  <r>
    <s v="Import"/>
    <s v="East Asia"/>
    <s v="China"/>
    <s v="Ningbo"/>
    <x v="9"/>
    <x v="0"/>
    <s v="Direct"/>
    <n v="768"/>
    <n v="1149"/>
    <n v="9466.6419000000005"/>
  </r>
  <r>
    <s v="Import"/>
    <s v="East Asia"/>
    <s v="China"/>
    <s v="Ningbo"/>
    <x v="5"/>
    <x v="0"/>
    <s v="Direct"/>
    <n v="1"/>
    <n v="2"/>
    <n v="13.648099999999999"/>
  </r>
  <r>
    <s v="Import"/>
    <s v="East Asia"/>
    <s v="China"/>
    <s v="Ningbo"/>
    <x v="25"/>
    <x v="0"/>
    <s v="Direct"/>
    <n v="1"/>
    <n v="1"/>
    <n v="3.0994999999999999"/>
  </r>
  <r>
    <s v="Import"/>
    <s v="East Asia"/>
    <s v="China"/>
    <s v="Ningbo"/>
    <x v="6"/>
    <x v="0"/>
    <s v="Direct"/>
    <n v="11"/>
    <n v="16"/>
    <n v="108.82550000000001"/>
  </r>
  <r>
    <s v="Import"/>
    <s v="East Asia"/>
    <s v="China"/>
    <s v="Qingdao"/>
    <x v="3"/>
    <x v="0"/>
    <s v="Direct"/>
    <n v="148"/>
    <n v="153"/>
    <n v="3308.7530000000002"/>
  </r>
  <r>
    <s v="Import"/>
    <s v="East Asia"/>
    <s v="China"/>
    <s v="Qingdao"/>
    <x v="62"/>
    <x v="0"/>
    <s v="Direct"/>
    <n v="140"/>
    <n v="242"/>
    <n v="2653.9996000000001"/>
  </r>
  <r>
    <s v="Import"/>
    <s v="East Asia"/>
    <s v="China"/>
    <s v="Qingdao"/>
    <x v="66"/>
    <x v="0"/>
    <s v="Direct"/>
    <n v="1"/>
    <n v="2"/>
    <n v="19.6675"/>
  </r>
  <r>
    <s v="Import"/>
    <s v="East Asia"/>
    <s v="China"/>
    <s v="Qingdao"/>
    <x v="67"/>
    <x v="0"/>
    <s v="Direct"/>
    <n v="151"/>
    <n v="212"/>
    <n v="2984.2878999999998"/>
  </r>
  <r>
    <s v="Import"/>
    <s v="East Asia"/>
    <s v="China"/>
    <s v="Qingdao"/>
    <x v="64"/>
    <x v="0"/>
    <s v="Direct"/>
    <n v="155"/>
    <n v="166"/>
    <n v="3017.6783"/>
  </r>
  <r>
    <s v="Import"/>
    <s v="East Asia"/>
    <s v="China"/>
    <s v="Qingdao"/>
    <x v="87"/>
    <x v="0"/>
    <s v="Direct"/>
    <n v="57"/>
    <n v="87"/>
    <n v="722.59119999999996"/>
  </r>
  <r>
    <s v="Import"/>
    <s v="East Asia"/>
    <s v="China"/>
    <s v="Qingdao"/>
    <x v="1"/>
    <x v="0"/>
    <s v="Direct"/>
    <n v="237"/>
    <n v="338"/>
    <n v="2442.9481000000001"/>
  </r>
  <r>
    <s v="Import"/>
    <s v="East Asia"/>
    <s v="China"/>
    <s v="Qingdao"/>
    <x v="0"/>
    <x v="0"/>
    <s v="Direct"/>
    <n v="1"/>
    <n v="1"/>
    <n v="3.41"/>
  </r>
  <r>
    <s v="Import"/>
    <s v="East Asia"/>
    <s v="China"/>
    <s v="Qingdao"/>
    <x v="88"/>
    <x v="0"/>
    <s v="Direct"/>
    <n v="6"/>
    <n v="6"/>
    <n v="141.768"/>
  </r>
  <r>
    <s v="Import"/>
    <s v="East Asia"/>
    <s v="China"/>
    <s v="QINZHOU"/>
    <x v="7"/>
    <x v="0"/>
    <s v="Direct"/>
    <n v="57"/>
    <n v="57"/>
    <n v="1420.65"/>
  </r>
  <r>
    <s v="Import"/>
    <s v="East Asia"/>
    <s v="China"/>
    <s v="QINZHOU"/>
    <x v="16"/>
    <x v="0"/>
    <s v="Direct"/>
    <n v="2"/>
    <n v="4"/>
    <n v="44"/>
  </r>
  <r>
    <s v="Import"/>
    <s v="East Asia"/>
    <s v="China"/>
    <s v="Ningbo"/>
    <x v="7"/>
    <x v="0"/>
    <s v="Direct"/>
    <n v="19"/>
    <n v="23"/>
    <n v="315.79719999999998"/>
  </r>
  <r>
    <s v="Import"/>
    <s v="East Asia"/>
    <s v="China"/>
    <s v="Ningbo"/>
    <x v="4"/>
    <x v="0"/>
    <s v="Direct"/>
    <n v="2"/>
    <n v="2"/>
    <n v="41.5"/>
  </r>
  <r>
    <s v="Import"/>
    <s v="East Asia"/>
    <s v="China"/>
    <s v="Ningbo"/>
    <x v="75"/>
    <x v="0"/>
    <s v="Direct"/>
    <n v="5"/>
    <n v="7"/>
    <n v="90.27"/>
  </r>
  <r>
    <s v="Import"/>
    <s v="East Asia"/>
    <s v="China"/>
    <s v="Ningbo"/>
    <x v="44"/>
    <x v="0"/>
    <s v="Direct"/>
    <n v="23"/>
    <n v="38"/>
    <n v="199.49100000000001"/>
  </r>
  <r>
    <s v="Import"/>
    <s v="East Asia"/>
    <s v="China"/>
    <s v="Ningbo"/>
    <x v="1"/>
    <x v="0"/>
    <s v="Direct"/>
    <n v="256"/>
    <n v="397"/>
    <n v="2421.7977999999998"/>
  </r>
  <r>
    <s v="Import"/>
    <s v="East Asia"/>
    <s v="China"/>
    <s v="Ningbo"/>
    <x v="27"/>
    <x v="0"/>
    <s v="Direct"/>
    <n v="9"/>
    <n v="11"/>
    <n v="89.644800000000004"/>
  </r>
  <r>
    <s v="Import"/>
    <s v="East Asia"/>
    <s v="China"/>
    <s v="Ningbo"/>
    <x v="83"/>
    <x v="0"/>
    <s v="Direct"/>
    <n v="385"/>
    <n v="667"/>
    <n v="3811.8009999999999"/>
  </r>
  <r>
    <s v="Import"/>
    <s v="East Asia"/>
    <s v="China"/>
    <s v="Ningbo"/>
    <x v="21"/>
    <x v="0"/>
    <s v="Direct"/>
    <n v="510"/>
    <n v="883"/>
    <n v="3100.5263"/>
  </r>
  <r>
    <s v="Import"/>
    <s v="East Asia"/>
    <s v="China"/>
    <s v="PINGHU"/>
    <x v="9"/>
    <x v="0"/>
    <s v="Direct"/>
    <n v="2"/>
    <n v="3"/>
    <n v="23.892299999999999"/>
  </r>
  <r>
    <s v="Import"/>
    <s v="East Asia"/>
    <s v="China"/>
    <s v="Qingdao"/>
    <x v="85"/>
    <x v="0"/>
    <s v="Direct"/>
    <n v="2"/>
    <n v="2"/>
    <n v="36.448"/>
  </r>
  <r>
    <s v="Import"/>
    <s v="East Asia"/>
    <s v="China"/>
    <s v="Qingdao"/>
    <x v="46"/>
    <x v="1"/>
    <s v="Direct"/>
    <n v="1"/>
    <n v="0"/>
    <n v="3600"/>
  </r>
  <r>
    <s v="Import"/>
    <s v="East Asia"/>
    <s v="China"/>
    <s v="Qingdao"/>
    <x v="35"/>
    <x v="0"/>
    <s v="Direct"/>
    <n v="1"/>
    <n v="1"/>
    <n v="24.26"/>
  </r>
  <r>
    <s v="Import"/>
    <s v="East Asia"/>
    <s v="China"/>
    <s v="Qingdao"/>
    <x v="36"/>
    <x v="0"/>
    <s v="Direct"/>
    <n v="57"/>
    <n v="60"/>
    <n v="131.30000000000001"/>
  </r>
  <r>
    <s v="Import"/>
    <s v="East Asia"/>
    <s v="China"/>
    <s v="Qingdao"/>
    <x v="32"/>
    <x v="0"/>
    <s v="Direct"/>
    <n v="326"/>
    <n v="613"/>
    <n v="2148.3330999999998"/>
  </r>
  <r>
    <s v="Import"/>
    <s v="East Asia"/>
    <s v="China"/>
    <s v="Qingdao"/>
    <x v="9"/>
    <x v="0"/>
    <s v="Direct"/>
    <n v="1090"/>
    <n v="1508"/>
    <n v="18685.6044"/>
  </r>
  <r>
    <s v="Import"/>
    <s v="East Asia"/>
    <s v="China"/>
    <s v="Qingdao"/>
    <x v="11"/>
    <x v="0"/>
    <s v="Direct"/>
    <n v="94"/>
    <n v="151"/>
    <n v="809.66809999999998"/>
  </r>
  <r>
    <s v="Import"/>
    <s v="East Asia"/>
    <s v="China"/>
    <s v="Qingdao"/>
    <x v="45"/>
    <x v="0"/>
    <s v="Direct"/>
    <n v="72"/>
    <n v="121"/>
    <n v="1319.5648000000001"/>
  </r>
  <r>
    <s v="Import"/>
    <s v="East Asia"/>
    <s v="China"/>
    <s v="Qingdao"/>
    <x v="13"/>
    <x v="0"/>
    <s v="Direct"/>
    <n v="279"/>
    <n v="412"/>
    <n v="3068.6547999999998"/>
  </r>
  <r>
    <s v="Import"/>
    <s v="East Asia"/>
    <s v="China"/>
    <s v="Qingdao"/>
    <x v="61"/>
    <x v="0"/>
    <s v="Direct"/>
    <n v="23"/>
    <n v="23"/>
    <n v="560.23199999999997"/>
  </r>
  <r>
    <s v="Import"/>
    <s v="East Asia"/>
    <s v="China"/>
    <s v="Qingdao"/>
    <x v="52"/>
    <x v="0"/>
    <s v="Direct"/>
    <n v="16"/>
    <n v="32"/>
    <n v="233.04300000000001"/>
  </r>
  <r>
    <s v="Import"/>
    <s v="East Asia"/>
    <s v="China"/>
    <s v="Qingdao"/>
    <x v="14"/>
    <x v="0"/>
    <s v="Direct"/>
    <n v="758"/>
    <n v="1368"/>
    <n v="9753.4125999999997"/>
  </r>
  <r>
    <s v="Import"/>
    <s v="East Asia"/>
    <s v="China"/>
    <s v="Qingdao"/>
    <x v="76"/>
    <x v="0"/>
    <s v="Direct"/>
    <n v="1"/>
    <n v="2"/>
    <n v="18"/>
  </r>
  <r>
    <s v="Import"/>
    <s v="East Asia"/>
    <s v="China"/>
    <s v="Qingdao"/>
    <x v="18"/>
    <x v="0"/>
    <s v="Direct"/>
    <n v="3"/>
    <n v="5"/>
    <n v="52.985999999999997"/>
  </r>
  <r>
    <s v="Import"/>
    <s v="East Asia"/>
    <s v="China"/>
    <s v="Qingdao"/>
    <x v="100"/>
    <x v="0"/>
    <s v="Direct"/>
    <n v="9"/>
    <n v="9"/>
    <n v="184.57599999999999"/>
  </r>
  <r>
    <s v="Import"/>
    <s v="East Asia"/>
    <s v="China"/>
    <s v="Qingdao"/>
    <x v="41"/>
    <x v="0"/>
    <s v="Direct"/>
    <n v="123"/>
    <n v="198"/>
    <n v="998.16989999999998"/>
  </r>
  <r>
    <s v="Import"/>
    <s v="East Asia"/>
    <s v="China"/>
    <s v="Qingdao"/>
    <x v="2"/>
    <x v="0"/>
    <s v="Direct"/>
    <n v="79"/>
    <n v="123"/>
    <n v="1240.3225"/>
  </r>
  <r>
    <s v="Import"/>
    <s v="East Asia"/>
    <s v="China"/>
    <s v="QINZHOU"/>
    <x v="9"/>
    <x v="0"/>
    <s v="Direct"/>
    <n v="4"/>
    <n v="8"/>
    <n v="35.772799999999997"/>
  </r>
  <r>
    <s v="Import"/>
    <s v="East Asia"/>
    <s v="China"/>
    <s v="QINZHOU"/>
    <x v="90"/>
    <x v="0"/>
    <s v="Direct"/>
    <n v="9"/>
    <n v="9"/>
    <n v="218.274"/>
  </r>
  <r>
    <s v="Import"/>
    <s v="East Asia"/>
    <s v="China"/>
    <s v="Rongqi"/>
    <x v="32"/>
    <x v="0"/>
    <s v="Direct"/>
    <n v="23"/>
    <n v="36"/>
    <n v="119.7732"/>
  </r>
  <r>
    <s v="Import"/>
    <s v="East Asia"/>
    <s v="China"/>
    <s v="Rongqi"/>
    <x v="9"/>
    <x v="0"/>
    <s v="Direct"/>
    <n v="19"/>
    <n v="31"/>
    <n v="111.973"/>
  </r>
  <r>
    <s v="Import"/>
    <s v="East Asia"/>
    <s v="China"/>
    <s v="Rongqi"/>
    <x v="8"/>
    <x v="0"/>
    <s v="Direct"/>
    <n v="4"/>
    <n v="8"/>
    <n v="35.625999999999998"/>
  </r>
  <r>
    <s v="Import"/>
    <s v="East Asia"/>
    <s v="China"/>
    <s v="Sanshan"/>
    <x v="1"/>
    <x v="0"/>
    <s v="Direct"/>
    <n v="1"/>
    <n v="1"/>
    <n v="4.25"/>
  </r>
  <r>
    <s v="Import"/>
    <s v="East Asia"/>
    <s v="China"/>
    <s v="Sanshan"/>
    <x v="83"/>
    <x v="0"/>
    <s v="Direct"/>
    <n v="1"/>
    <n v="1"/>
    <n v="2.91"/>
  </r>
  <r>
    <s v="Import"/>
    <s v="East Asia"/>
    <s v="China"/>
    <s v="Sanshui"/>
    <x v="42"/>
    <x v="0"/>
    <s v="Direct"/>
    <n v="1"/>
    <n v="1"/>
    <n v="24.236000000000001"/>
  </r>
  <r>
    <s v="Import"/>
    <s v="East Asia"/>
    <s v="China"/>
    <s v="QINZHOU"/>
    <x v="27"/>
    <x v="0"/>
    <s v="Direct"/>
    <n v="1"/>
    <n v="1"/>
    <n v="18.178999999999998"/>
  </r>
  <r>
    <s v="Import"/>
    <s v="East Asia"/>
    <s v="China"/>
    <s v="QINZHOU"/>
    <x v="20"/>
    <x v="0"/>
    <s v="Direct"/>
    <n v="4"/>
    <n v="4"/>
    <n v="92.694400000000002"/>
  </r>
  <r>
    <s v="Import"/>
    <s v="East Asia"/>
    <s v="China"/>
    <s v="Rongqi"/>
    <x v="1"/>
    <x v="0"/>
    <s v="Direct"/>
    <n v="3"/>
    <n v="6"/>
    <n v="21.392700000000001"/>
  </r>
  <r>
    <s v="Import"/>
    <s v="East Asia"/>
    <s v="China"/>
    <s v="Rongqi"/>
    <x v="13"/>
    <x v="0"/>
    <s v="Direct"/>
    <n v="2"/>
    <n v="4"/>
    <n v="16.980599999999999"/>
  </r>
  <r>
    <s v="Import"/>
    <s v="East Asia"/>
    <s v="China"/>
    <s v="Sanrong"/>
    <x v="3"/>
    <x v="0"/>
    <s v="Direct"/>
    <n v="3"/>
    <n v="4"/>
    <n v="75.015000000000001"/>
  </r>
  <r>
    <s v="Import"/>
    <s v="East Asia"/>
    <s v="China"/>
    <s v="Sanshan"/>
    <x v="32"/>
    <x v="0"/>
    <s v="Direct"/>
    <n v="1"/>
    <n v="1"/>
    <n v="2.75"/>
  </r>
  <r>
    <s v="Import"/>
    <s v="East Asia"/>
    <s v="China"/>
    <s v="Sanshan"/>
    <x v="58"/>
    <x v="0"/>
    <s v="Direct"/>
    <n v="1"/>
    <n v="2"/>
    <n v="6.1529999999999996"/>
  </r>
  <r>
    <s v="Import"/>
    <s v="East Asia"/>
    <s v="China"/>
    <s v="Sanshui"/>
    <x v="3"/>
    <x v="0"/>
    <s v="Direct"/>
    <n v="134"/>
    <n v="135"/>
    <n v="3132.8838999999998"/>
  </r>
  <r>
    <s v="Import"/>
    <s v="East Asia"/>
    <s v="China"/>
    <s v="Sanshui"/>
    <x v="9"/>
    <x v="0"/>
    <s v="Direct"/>
    <n v="7"/>
    <n v="14"/>
    <n v="50.92"/>
  </r>
  <r>
    <s v="Import"/>
    <s v="East Asia"/>
    <s v="China"/>
    <s v="Sanshui"/>
    <x v="5"/>
    <x v="0"/>
    <s v="Direct"/>
    <n v="6"/>
    <n v="6"/>
    <n v="138.15"/>
  </r>
  <r>
    <s v="Import"/>
    <s v="East Asia"/>
    <s v="China"/>
    <s v="Sanshui"/>
    <x v="8"/>
    <x v="0"/>
    <s v="Direct"/>
    <n v="7"/>
    <n v="9"/>
    <n v="27.949000000000002"/>
  </r>
  <r>
    <s v="Import"/>
    <s v="East Asia"/>
    <s v="China"/>
    <s v="Sanshui"/>
    <x v="13"/>
    <x v="0"/>
    <s v="Direct"/>
    <n v="1"/>
    <n v="1"/>
    <n v="5.52"/>
  </r>
  <r>
    <s v="Import"/>
    <s v="East Asia"/>
    <s v="China"/>
    <s v="Shanghai"/>
    <x v="10"/>
    <x v="0"/>
    <s v="Direct"/>
    <n v="838"/>
    <n v="1490"/>
    <n v="5341.7392"/>
  </r>
  <r>
    <s v="Import"/>
    <s v="East Asia"/>
    <s v="China"/>
    <s v="Shanghai"/>
    <x v="84"/>
    <x v="0"/>
    <s v="Direct"/>
    <n v="8"/>
    <n v="12"/>
    <n v="26.7"/>
  </r>
  <r>
    <s v="Import"/>
    <s v="East Asia"/>
    <s v="China"/>
    <s v="Shanghai"/>
    <x v="58"/>
    <x v="1"/>
    <s v="Direct"/>
    <n v="2359"/>
    <n v="0"/>
    <n v="6410.2070000000003"/>
  </r>
  <r>
    <s v="Import"/>
    <s v="East Asia"/>
    <s v="China"/>
    <s v="Shanghai"/>
    <x v="37"/>
    <x v="0"/>
    <s v="Direct"/>
    <n v="2"/>
    <n v="3"/>
    <n v="12.5282"/>
  </r>
  <r>
    <s v="Import"/>
    <s v="East Asia"/>
    <s v="China"/>
    <s v="Shanghai"/>
    <x v="5"/>
    <x v="0"/>
    <s v="Direct"/>
    <n v="12"/>
    <n v="16"/>
    <n v="172.54499999999999"/>
  </r>
  <r>
    <s v="Import"/>
    <s v="East Asia"/>
    <s v="China"/>
    <s v="Shanghai"/>
    <x v="68"/>
    <x v="0"/>
    <s v="Direct"/>
    <n v="1"/>
    <n v="1"/>
    <n v="25.06"/>
  </r>
  <r>
    <s v="Import"/>
    <s v="East Asia"/>
    <s v="China"/>
    <s v="Shanghai"/>
    <x v="8"/>
    <x v="0"/>
    <s v="Direct"/>
    <n v="372"/>
    <n v="533"/>
    <n v="4501.5559000000003"/>
  </r>
  <r>
    <s v="Import"/>
    <s v="East Asia"/>
    <s v="China"/>
    <s v="Shanghai"/>
    <x v="25"/>
    <x v="0"/>
    <s v="Direct"/>
    <n v="30"/>
    <n v="31"/>
    <n v="514.37270000000001"/>
  </r>
  <r>
    <s v="Import"/>
    <s v="East Asia"/>
    <s v="China"/>
    <s v="Shanghai"/>
    <x v="52"/>
    <x v="0"/>
    <s v="Direct"/>
    <n v="12"/>
    <n v="22"/>
    <n v="99.343999999999994"/>
  </r>
  <r>
    <s v="Import"/>
    <s v="East Asia"/>
    <s v="China"/>
    <s v="Shanghai"/>
    <x v="91"/>
    <x v="0"/>
    <s v="Direct"/>
    <n v="1"/>
    <n v="1"/>
    <n v="8.5690000000000008"/>
  </r>
  <r>
    <s v="Import"/>
    <s v="East Asia"/>
    <s v="China"/>
    <s v="Shanghai"/>
    <x v="53"/>
    <x v="0"/>
    <s v="Direct"/>
    <n v="11"/>
    <n v="22"/>
    <n v="51.696100000000001"/>
  </r>
  <r>
    <s v="Import"/>
    <s v="East Asia"/>
    <s v="China"/>
    <s v="Shanghai"/>
    <x v="51"/>
    <x v="0"/>
    <s v="Direct"/>
    <n v="2"/>
    <n v="2"/>
    <n v="37.194299999999998"/>
  </r>
  <r>
    <s v="Import"/>
    <s v="East Asia"/>
    <s v="China"/>
    <s v="Shanghai"/>
    <x v="6"/>
    <x v="1"/>
    <s v="Direct"/>
    <n v="112"/>
    <n v="0"/>
    <n v="2150.3180000000002"/>
  </r>
  <r>
    <s v="Import"/>
    <s v="East Asia"/>
    <s v="China"/>
    <s v="Shanghai"/>
    <x v="6"/>
    <x v="0"/>
    <s v="Direct"/>
    <n v="72"/>
    <n v="123"/>
    <n v="1036.2155"/>
  </r>
  <r>
    <s v="Import"/>
    <s v="East Asia"/>
    <s v="China"/>
    <s v="Shantou"/>
    <x v="3"/>
    <x v="0"/>
    <s v="Direct"/>
    <n v="1"/>
    <n v="1"/>
    <n v="6.15"/>
  </r>
  <r>
    <s v="Import"/>
    <s v="East Asia"/>
    <s v="China"/>
    <s v="Shantou"/>
    <x v="42"/>
    <x v="0"/>
    <s v="Direct"/>
    <n v="3"/>
    <n v="6"/>
    <n v="24.66"/>
  </r>
  <r>
    <s v="Import"/>
    <s v="East Asia"/>
    <s v="China"/>
    <s v="Shantou"/>
    <x v="83"/>
    <x v="0"/>
    <s v="Direct"/>
    <n v="5"/>
    <n v="6"/>
    <n v="47.174500000000002"/>
  </r>
  <r>
    <s v="Import"/>
    <s v="East Asia"/>
    <s v="China"/>
    <s v="Shashi"/>
    <x v="10"/>
    <x v="0"/>
    <s v="Direct"/>
    <n v="1"/>
    <n v="2"/>
    <n v="11.6006"/>
  </r>
  <r>
    <s v="Import"/>
    <s v="East Asia"/>
    <s v="China"/>
    <s v="Shashi"/>
    <x v="3"/>
    <x v="0"/>
    <s v="Direct"/>
    <n v="1"/>
    <n v="2"/>
    <n v="6.56"/>
  </r>
  <r>
    <s v="Import"/>
    <s v="East Asia"/>
    <s v="China"/>
    <s v="Shashi"/>
    <x v="9"/>
    <x v="0"/>
    <s v="Direct"/>
    <n v="9"/>
    <n v="18"/>
    <n v="83.3"/>
  </r>
  <r>
    <s v="Import"/>
    <s v="East Asia"/>
    <s v="China"/>
    <s v="SHATIAN"/>
    <x v="9"/>
    <x v="0"/>
    <s v="Direct"/>
    <n v="2"/>
    <n v="3"/>
    <n v="22.283000000000001"/>
  </r>
  <r>
    <s v="Import"/>
    <s v="East Asia"/>
    <s v="China"/>
    <s v="SHATIAN"/>
    <x v="21"/>
    <x v="0"/>
    <s v="Direct"/>
    <n v="1"/>
    <n v="1"/>
    <n v="4.7389999999999999"/>
  </r>
  <r>
    <s v="Import"/>
    <s v="East Asia"/>
    <s v="China"/>
    <s v="Shekou"/>
    <x v="4"/>
    <x v="0"/>
    <s v="Direct"/>
    <n v="147"/>
    <n v="270"/>
    <n v="1036.5355999999999"/>
  </r>
  <r>
    <s v="Import"/>
    <s v="East Asia"/>
    <s v="China"/>
    <s v="Shekou"/>
    <x v="27"/>
    <x v="0"/>
    <s v="Direct"/>
    <n v="8"/>
    <n v="11"/>
    <n v="73.668300000000002"/>
  </r>
  <r>
    <s v="Import"/>
    <s v="East Asia"/>
    <s v="China"/>
    <s v="Shekou"/>
    <x v="6"/>
    <x v="0"/>
    <s v="Direct"/>
    <n v="3"/>
    <n v="6"/>
    <n v="22.4999"/>
  </r>
  <r>
    <s v="Import"/>
    <s v="East Asia"/>
    <s v="China"/>
    <s v="Shunde"/>
    <x v="42"/>
    <x v="0"/>
    <s v="Direct"/>
    <n v="2"/>
    <n v="3"/>
    <n v="11.07"/>
  </r>
  <r>
    <s v="Import"/>
    <s v="East Asia"/>
    <s v="China"/>
    <s v="Shunde"/>
    <x v="32"/>
    <x v="0"/>
    <s v="Direct"/>
    <n v="10"/>
    <n v="17"/>
    <n v="63.689700000000002"/>
  </r>
  <r>
    <s v="Import"/>
    <s v="East Asia"/>
    <s v="China"/>
    <s v="Shunde"/>
    <x v="1"/>
    <x v="0"/>
    <s v="Direct"/>
    <n v="4"/>
    <n v="6"/>
    <n v="15.644500000000001"/>
  </r>
  <r>
    <s v="Import"/>
    <s v="East Asia"/>
    <s v="China"/>
    <s v="Shunde"/>
    <x v="74"/>
    <x v="0"/>
    <s v="Direct"/>
    <n v="6"/>
    <n v="11"/>
    <n v="46.193800000000003"/>
  </r>
  <r>
    <s v="Import"/>
    <s v="East Asia"/>
    <s v="China"/>
    <s v="Taicang"/>
    <x v="9"/>
    <x v="0"/>
    <s v="Direct"/>
    <n v="3"/>
    <n v="3"/>
    <n v="30.136500000000002"/>
  </r>
  <r>
    <s v="Import"/>
    <s v="East Asia"/>
    <s v="China"/>
    <s v="Taizhou"/>
    <x v="42"/>
    <x v="0"/>
    <s v="Direct"/>
    <n v="117"/>
    <n v="234"/>
    <n v="199.02719999999999"/>
  </r>
  <r>
    <s v="Import"/>
    <s v="East Asia"/>
    <s v="China"/>
    <s v="Tianjin"/>
    <x v="3"/>
    <x v="0"/>
    <s v="Direct"/>
    <n v="1"/>
    <n v="1"/>
    <n v="20.568000000000001"/>
  </r>
  <r>
    <s v="Import"/>
    <s v="East Asia"/>
    <s v="China"/>
    <s v="Tianjin"/>
    <x v="92"/>
    <x v="2"/>
    <s v="Direct"/>
    <n v="1"/>
    <n v="0"/>
    <n v="40158.080999999998"/>
  </r>
  <r>
    <s v="Import"/>
    <s v="East Asia"/>
    <s v="China"/>
    <s v="Tianjin"/>
    <x v="9"/>
    <x v="1"/>
    <s v="Direct"/>
    <n v="78"/>
    <n v="0"/>
    <n v="1281"/>
  </r>
  <r>
    <s v="Import"/>
    <s v="East Asia"/>
    <s v="China"/>
    <s v="Tianjin"/>
    <x v="26"/>
    <x v="1"/>
    <s v="Direct"/>
    <n v="33"/>
    <n v="0"/>
    <n v="59.365000000000002"/>
  </r>
  <r>
    <s v="Import"/>
    <s v="East Asia"/>
    <s v="China"/>
    <s v="Tianjin"/>
    <x v="45"/>
    <x v="0"/>
    <s v="Direct"/>
    <n v="1"/>
    <n v="1"/>
    <n v="7.16"/>
  </r>
  <r>
    <s v="Import"/>
    <s v="East Asia"/>
    <s v="China"/>
    <s v="Tianjin"/>
    <x v="8"/>
    <x v="1"/>
    <s v="Direct"/>
    <n v="43"/>
    <n v="0"/>
    <n v="779.37"/>
  </r>
  <r>
    <s v="Import"/>
    <s v="East Asia"/>
    <s v="China"/>
    <s v="Tianjin"/>
    <x v="8"/>
    <x v="0"/>
    <s v="Direct"/>
    <n v="4"/>
    <n v="4"/>
    <n v="78.221999999999994"/>
  </r>
  <r>
    <s v="Import"/>
    <s v="East Asia"/>
    <s v="China"/>
    <s v="Tianjinxingang"/>
    <x v="102"/>
    <x v="0"/>
    <s v="Direct"/>
    <n v="4"/>
    <n v="4"/>
    <n v="68.64"/>
  </r>
  <r>
    <s v="Import"/>
    <s v="East Asia"/>
    <s v="China"/>
    <s v="Tianjinxingang"/>
    <x v="4"/>
    <x v="0"/>
    <s v="Direct"/>
    <n v="30"/>
    <n v="44"/>
    <n v="587.54100000000005"/>
  </r>
  <r>
    <s v="Import"/>
    <s v="East Asia"/>
    <s v="China"/>
    <s v="Tianjinxingang"/>
    <x v="75"/>
    <x v="0"/>
    <s v="Direct"/>
    <n v="3"/>
    <n v="3"/>
    <n v="27.844999999999999"/>
  </r>
  <r>
    <s v="Import"/>
    <s v="East Asia"/>
    <s v="China"/>
    <s v="Tianjinxingang"/>
    <x v="64"/>
    <x v="0"/>
    <s v="Direct"/>
    <n v="8"/>
    <n v="9"/>
    <n v="122.571"/>
  </r>
  <r>
    <s v="Import"/>
    <s v="East Asia"/>
    <s v="China"/>
    <s v="Tianjinxingang"/>
    <x v="32"/>
    <x v="0"/>
    <s v="Direct"/>
    <n v="20"/>
    <n v="29"/>
    <n v="166.2483"/>
  </r>
  <r>
    <s v="Import"/>
    <s v="East Asia"/>
    <s v="China"/>
    <s v="Tianjinxingang"/>
    <x v="58"/>
    <x v="1"/>
    <s v="Direct"/>
    <n v="135"/>
    <n v="0"/>
    <n v="167.834"/>
  </r>
  <r>
    <s v="Import"/>
    <s v="East Asia"/>
    <s v="China"/>
    <s v="Tianjinxingang"/>
    <x v="58"/>
    <x v="0"/>
    <s v="Direct"/>
    <n v="442"/>
    <n v="718"/>
    <n v="9839.1604000000007"/>
  </r>
  <r>
    <s v="Import"/>
    <s v="East Asia"/>
    <s v="China"/>
    <s v="Tianjinxingang"/>
    <x v="37"/>
    <x v="0"/>
    <s v="Direct"/>
    <n v="11"/>
    <n v="11"/>
    <n v="177.411"/>
  </r>
  <r>
    <s v="Import"/>
    <s v="East Asia"/>
    <s v="China"/>
    <s v="Tianjinxingang"/>
    <x v="41"/>
    <x v="0"/>
    <s v="Direct"/>
    <n v="37"/>
    <n v="51"/>
    <n v="391.6388"/>
  </r>
  <r>
    <s v="Import"/>
    <s v="East Asia"/>
    <s v="China"/>
    <s v="Tianjinxingang"/>
    <x v="2"/>
    <x v="0"/>
    <s v="Direct"/>
    <n v="76"/>
    <n v="105"/>
    <n v="1197.1262999999999"/>
  </r>
  <r>
    <s v="Import"/>
    <s v="East Asia"/>
    <s v="China"/>
    <s v="Tianjinxingang"/>
    <x v="6"/>
    <x v="0"/>
    <s v="Direct"/>
    <n v="6"/>
    <n v="10"/>
    <n v="77.263000000000005"/>
  </r>
  <r>
    <s v="Import"/>
    <s v="East Asia"/>
    <s v="China"/>
    <s v="Waihai"/>
    <x v="32"/>
    <x v="0"/>
    <s v="Direct"/>
    <n v="2"/>
    <n v="3"/>
    <n v="16.2181"/>
  </r>
  <r>
    <s v="Import"/>
    <s v="East Asia"/>
    <s v="China"/>
    <s v="Waihai"/>
    <x v="41"/>
    <x v="0"/>
    <s v="Direct"/>
    <n v="3"/>
    <n v="4"/>
    <n v="9.4641999999999999"/>
  </r>
  <r>
    <s v="Import"/>
    <s v="East Asia"/>
    <s v="China"/>
    <s v="Wu Chong Kou"/>
    <x v="32"/>
    <x v="0"/>
    <s v="Direct"/>
    <n v="1"/>
    <n v="2"/>
    <n v="2.56"/>
  </r>
  <r>
    <s v="Import"/>
    <s v="East Asia"/>
    <s v="China"/>
    <s v="Wuhan"/>
    <x v="4"/>
    <x v="0"/>
    <s v="Direct"/>
    <n v="9"/>
    <n v="10"/>
    <n v="195.095"/>
  </r>
  <r>
    <s v="Import"/>
    <s v="Australia"/>
    <s v="Australia"/>
    <s v="Melbourne"/>
    <x v="73"/>
    <x v="0"/>
    <s v="Direct"/>
    <n v="184"/>
    <n v="368"/>
    <n v="4806.277"/>
  </r>
  <r>
    <s v="Import"/>
    <s v="Australia"/>
    <s v="Australia"/>
    <s v="Melbourne"/>
    <x v="65"/>
    <x v="0"/>
    <s v="Direct"/>
    <n v="660"/>
    <n v="1291"/>
    <n v="13126.920899999999"/>
  </r>
  <r>
    <s v="Import"/>
    <s v="Australia"/>
    <s v="Australia"/>
    <s v="Melbourne"/>
    <x v="45"/>
    <x v="0"/>
    <s v="Direct"/>
    <n v="1"/>
    <n v="1"/>
    <n v="20.350000000000001"/>
  </r>
  <r>
    <s v="Import"/>
    <s v="Australia"/>
    <s v="Australia"/>
    <s v="Melbourne"/>
    <x v="5"/>
    <x v="0"/>
    <s v="Direct"/>
    <n v="53"/>
    <n v="65"/>
    <n v="1108.3164999999999"/>
  </r>
  <r>
    <s v="Import"/>
    <s v="Australia"/>
    <s v="Australia"/>
    <s v="Melbourne"/>
    <x v="8"/>
    <x v="1"/>
    <s v="Direct"/>
    <n v="976"/>
    <n v="0"/>
    <n v="2235.6010000000001"/>
  </r>
  <r>
    <s v="Import"/>
    <s v="Australia"/>
    <s v="Australia"/>
    <s v="Melbourne"/>
    <x v="8"/>
    <x v="0"/>
    <s v="Direct"/>
    <n v="49"/>
    <n v="82"/>
    <n v="262.99040000000002"/>
  </r>
  <r>
    <s v="Import"/>
    <s v="Australia"/>
    <s v="Australia"/>
    <s v="Melbourne"/>
    <x v="74"/>
    <x v="0"/>
    <s v="Direct"/>
    <n v="1356"/>
    <n v="2708"/>
    <n v="23455.358899999999"/>
  </r>
  <r>
    <s v="Import"/>
    <s v="Australia"/>
    <s v="Australia"/>
    <s v="Melbourne"/>
    <x v="0"/>
    <x v="0"/>
    <s v="Direct"/>
    <n v="21"/>
    <n v="24"/>
    <n v="106.4584"/>
  </r>
  <r>
    <s v="Import"/>
    <s v="Australia"/>
    <s v="Australia"/>
    <s v="Melbourne"/>
    <x v="13"/>
    <x v="0"/>
    <s v="Direct"/>
    <n v="440"/>
    <n v="853"/>
    <n v="4009.5668999999998"/>
  </r>
  <r>
    <s v="Import"/>
    <s v="Australia"/>
    <s v="Australia"/>
    <s v="Melbourne"/>
    <x v="14"/>
    <x v="1"/>
    <s v="Direct"/>
    <n v="102"/>
    <n v="0"/>
    <n v="2083.1999999999998"/>
  </r>
  <r>
    <s v="Import"/>
    <s v="Australia"/>
    <s v="Australia"/>
    <s v="Melbourne"/>
    <x v="14"/>
    <x v="0"/>
    <s v="Direct"/>
    <n v="142"/>
    <n v="282"/>
    <n v="3702.692"/>
  </r>
  <r>
    <s v="Import"/>
    <s v="Australia"/>
    <s v="Australia"/>
    <s v="Melbourne"/>
    <x v="38"/>
    <x v="0"/>
    <s v="Direct"/>
    <n v="4"/>
    <n v="4"/>
    <n v="87.42"/>
  </r>
  <r>
    <s v="Import"/>
    <s v="Australia"/>
    <s v="Australia"/>
    <s v="Melbourne"/>
    <x v="100"/>
    <x v="0"/>
    <s v="Direct"/>
    <n v="2"/>
    <n v="2"/>
    <n v="49.69"/>
  </r>
  <r>
    <s v="Import"/>
    <s v="Australia"/>
    <s v="Australia"/>
    <s v="Melbourne"/>
    <x v="21"/>
    <x v="0"/>
    <s v="Direct"/>
    <n v="18"/>
    <n v="34"/>
    <n v="128.9999"/>
  </r>
  <r>
    <s v="Import"/>
    <s v="Australia"/>
    <s v="Australia"/>
    <s v="Melbourne"/>
    <x v="48"/>
    <x v="0"/>
    <s v="Direct"/>
    <n v="79"/>
    <n v="132"/>
    <n v="1424.4871000000001"/>
  </r>
  <r>
    <s v="Import"/>
    <s v="Australia"/>
    <s v="Australia"/>
    <s v="Port Kembla"/>
    <x v="26"/>
    <x v="1"/>
    <s v="Direct"/>
    <n v="371"/>
    <n v="0"/>
    <n v="609.67899999999997"/>
  </r>
  <r>
    <s v="Import"/>
    <s v="Australia"/>
    <s v="Australia"/>
    <s v="Port Kembla"/>
    <x v="8"/>
    <x v="1"/>
    <s v="Direct"/>
    <n v="167"/>
    <n v="0"/>
    <n v="631.69259999999997"/>
  </r>
  <r>
    <s v="Import"/>
    <s v="Australia"/>
    <s v="Australia"/>
    <s v="Sydney"/>
    <x v="46"/>
    <x v="0"/>
    <s v="Direct"/>
    <n v="2"/>
    <n v="2"/>
    <n v="22.902999999999999"/>
  </r>
  <r>
    <s v="Import"/>
    <s v="Australia"/>
    <s v="Australia"/>
    <s v="Sydney"/>
    <x v="72"/>
    <x v="0"/>
    <s v="Direct"/>
    <n v="9"/>
    <n v="18"/>
    <n v="77.242999999999995"/>
  </r>
  <r>
    <s v="Import"/>
    <s v="Australia"/>
    <s v="Australia"/>
    <s v="Sydney"/>
    <x v="78"/>
    <x v="0"/>
    <s v="Direct"/>
    <n v="14"/>
    <n v="27"/>
    <n v="163.8415"/>
  </r>
  <r>
    <s v="Import"/>
    <s v="Australia"/>
    <s v="Australia"/>
    <s v="Sydney"/>
    <x v="36"/>
    <x v="0"/>
    <s v="Direct"/>
    <n v="5539"/>
    <n v="7592"/>
    <n v="16419.7"/>
  </r>
  <r>
    <s v="Import"/>
    <s v="Australia"/>
    <s v="Australia"/>
    <s v="Sydney"/>
    <x v="4"/>
    <x v="0"/>
    <s v="Direct"/>
    <n v="869"/>
    <n v="1368"/>
    <n v="10274.2166"/>
  </r>
  <r>
    <s v="Import"/>
    <s v="Australia"/>
    <s v="Australia"/>
    <s v="Sydney"/>
    <x v="16"/>
    <x v="0"/>
    <s v="Direct"/>
    <n v="290"/>
    <n v="299"/>
    <n v="6879.1692999999996"/>
  </r>
  <r>
    <s v="Import"/>
    <s v="Australia"/>
    <s v="Australia"/>
    <s v="Sydney"/>
    <x v="37"/>
    <x v="0"/>
    <s v="Direct"/>
    <n v="29"/>
    <n v="57"/>
    <n v="470.8"/>
  </r>
  <r>
    <s v="Import"/>
    <s v="Australia"/>
    <s v="Australia"/>
    <s v="Sydney"/>
    <x v="25"/>
    <x v="0"/>
    <s v="Direct"/>
    <n v="72"/>
    <n v="139"/>
    <n v="1442.6672000000001"/>
  </r>
  <r>
    <s v="Import"/>
    <s v="Australia"/>
    <s v="Australia"/>
    <s v="Sydney"/>
    <x v="20"/>
    <x v="0"/>
    <s v="Direct"/>
    <n v="4"/>
    <n v="6"/>
    <n v="80.959999999999994"/>
  </r>
  <r>
    <s v="Import"/>
    <s v="Australia"/>
    <s v="Australia"/>
    <s v="Sydney"/>
    <x v="91"/>
    <x v="0"/>
    <s v="Direct"/>
    <n v="19"/>
    <n v="33"/>
    <n v="338.44330000000002"/>
  </r>
  <r>
    <s v="Import"/>
    <s v="Australia"/>
    <s v="Australia"/>
    <s v="Sydney"/>
    <x v="2"/>
    <x v="0"/>
    <s v="Direct"/>
    <n v="157"/>
    <n v="285"/>
    <n v="2078.8629999999998"/>
  </r>
  <r>
    <s v="Import"/>
    <s v="Australia"/>
    <s v="Australia"/>
    <s v="Sydney"/>
    <x v="6"/>
    <x v="0"/>
    <s v="Direct"/>
    <n v="7"/>
    <n v="12"/>
    <n v="82.748000000000005"/>
  </r>
  <r>
    <s v="Import"/>
    <s v="Canada"/>
    <s v="Canada"/>
    <s v="Calgary"/>
    <x v="0"/>
    <x v="0"/>
    <s v="Direct"/>
    <n v="4"/>
    <n v="6"/>
    <n v="10.394"/>
  </r>
  <r>
    <s v="Import"/>
    <s v="Canada"/>
    <s v="Canada"/>
    <s v="Canada - Other"/>
    <x v="2"/>
    <x v="0"/>
    <s v="Direct"/>
    <n v="1"/>
    <n v="1"/>
    <n v="22.65"/>
  </r>
  <r>
    <s v="Import"/>
    <s v="Canada"/>
    <s v="Canada"/>
    <s v="DILKE"/>
    <x v="1"/>
    <x v="0"/>
    <s v="Direct"/>
    <n v="1"/>
    <n v="2"/>
    <n v="18"/>
  </r>
  <r>
    <s v="Import"/>
    <s v="Canada"/>
    <s v="Canada"/>
    <s v="Halifax"/>
    <x v="9"/>
    <x v="0"/>
    <s v="Direct"/>
    <n v="1"/>
    <n v="1"/>
    <n v="6.87"/>
  </r>
  <r>
    <s v="Import"/>
    <s v="Canada"/>
    <s v="Canada"/>
    <s v="Halifax"/>
    <x v="20"/>
    <x v="0"/>
    <s v="Direct"/>
    <n v="1"/>
    <n v="1"/>
    <n v="10.295"/>
  </r>
  <r>
    <s v="Import"/>
    <s v="Canada"/>
    <s v="Canada"/>
    <s v="Montreal"/>
    <x v="8"/>
    <x v="0"/>
    <s v="Direct"/>
    <n v="1"/>
    <n v="1"/>
    <n v="4.0830000000000002"/>
  </r>
  <r>
    <s v="Import"/>
    <s v="Canada"/>
    <s v="Canada"/>
    <s v="Montreal"/>
    <x v="33"/>
    <x v="0"/>
    <s v="Direct"/>
    <n v="2"/>
    <n v="2"/>
    <n v="49.98"/>
  </r>
  <r>
    <s v="Import"/>
    <s v="Canada"/>
    <s v="Canada"/>
    <s v="Niagara Falls"/>
    <x v="7"/>
    <x v="0"/>
    <s v="Direct"/>
    <n v="1"/>
    <n v="1"/>
    <n v="19.106000000000002"/>
  </r>
  <r>
    <s v="Import"/>
    <s v="Canada"/>
    <s v="Canada"/>
    <s v="Regina"/>
    <x v="8"/>
    <x v="0"/>
    <s v="Direct"/>
    <n v="6"/>
    <n v="12"/>
    <n v="91.554199999999994"/>
  </r>
  <r>
    <s v="Import"/>
    <s v="Canada"/>
    <s v="Canada"/>
    <s v="Saskatoon"/>
    <x v="1"/>
    <x v="0"/>
    <s v="Direct"/>
    <n v="15"/>
    <n v="30"/>
    <n v="204.22200000000001"/>
  </r>
  <r>
    <s v="Import"/>
    <s v="Canada"/>
    <s v="Canada"/>
    <s v="Toronto"/>
    <x v="4"/>
    <x v="0"/>
    <s v="Direct"/>
    <n v="2"/>
    <n v="2"/>
    <n v="9.9664999999999999"/>
  </r>
  <r>
    <s v="Import"/>
    <s v="Canada"/>
    <s v="Canada"/>
    <s v="Toronto"/>
    <x v="24"/>
    <x v="0"/>
    <s v="Direct"/>
    <n v="1"/>
    <n v="2"/>
    <n v="10.411"/>
  </r>
  <r>
    <s v="Import"/>
    <s v="Canada"/>
    <s v="Canada"/>
    <s v="Toronto"/>
    <x v="9"/>
    <x v="0"/>
    <s v="Direct"/>
    <n v="24"/>
    <n v="27"/>
    <n v="520.43290000000002"/>
  </r>
  <r>
    <s v="Import"/>
    <s v="Canada"/>
    <s v="Canada"/>
    <s v="Toronto"/>
    <x v="27"/>
    <x v="0"/>
    <s v="Direct"/>
    <n v="6"/>
    <n v="9"/>
    <n v="83.547600000000003"/>
  </r>
  <r>
    <s v="Import"/>
    <s v="Canada"/>
    <s v="Canada"/>
    <s v="Vancouver"/>
    <x v="23"/>
    <x v="0"/>
    <s v="Direct"/>
    <n v="3"/>
    <n v="6"/>
    <n v="75.190799999999996"/>
  </r>
  <r>
    <s v="Import"/>
    <s v="Canada"/>
    <s v="Canada"/>
    <s v="Vancouver"/>
    <x v="67"/>
    <x v="0"/>
    <s v="Direct"/>
    <n v="5"/>
    <n v="9"/>
    <n v="108.32"/>
  </r>
  <r>
    <s v="Import"/>
    <s v="Canada"/>
    <s v="Canada"/>
    <s v="Vancouver"/>
    <x v="11"/>
    <x v="0"/>
    <s v="Direct"/>
    <n v="3"/>
    <n v="4"/>
    <n v="9.6620000000000008"/>
  </r>
  <r>
    <s v="Import"/>
    <s v="Canada"/>
    <s v="Canada"/>
    <s v="Vancouver"/>
    <x v="65"/>
    <x v="0"/>
    <s v="Direct"/>
    <n v="1"/>
    <n v="2"/>
    <n v="20.806999999999999"/>
  </r>
  <r>
    <s v="Import"/>
    <s v="Canada"/>
    <s v="Canada"/>
    <s v="Vancouver"/>
    <x v="0"/>
    <x v="0"/>
    <s v="Direct"/>
    <n v="11"/>
    <n v="15"/>
    <n v="34.113599999999998"/>
  </r>
  <r>
    <s v="Import"/>
    <s v="Canada"/>
    <s v="Canada"/>
    <s v="Vancouver"/>
    <x v="13"/>
    <x v="0"/>
    <s v="Direct"/>
    <n v="1"/>
    <n v="2"/>
    <n v="25.469000000000001"/>
  </r>
  <r>
    <s v="Import"/>
    <s v="Canada"/>
    <s v="Canada"/>
    <s v="Vancouver"/>
    <x v="14"/>
    <x v="0"/>
    <s v="Direct"/>
    <n v="1"/>
    <n v="2"/>
    <n v="24.061"/>
  </r>
  <r>
    <s v="Import"/>
    <s v="Canada"/>
    <s v="Canada"/>
    <s v="Winnipeg"/>
    <x v="23"/>
    <x v="0"/>
    <s v="Direct"/>
    <n v="11"/>
    <n v="22"/>
    <n v="279.31819999999999"/>
  </r>
  <r>
    <s v="Import"/>
    <s v="Canada"/>
    <s v="Canada"/>
    <s v="Winnipeg"/>
    <x v="1"/>
    <x v="0"/>
    <s v="Direct"/>
    <n v="6"/>
    <n v="12"/>
    <n v="62.33"/>
  </r>
  <r>
    <s v="Import"/>
    <s v="Central America"/>
    <s v="Costa Rica"/>
    <s v="Costa Rica - other"/>
    <x v="72"/>
    <x v="0"/>
    <s v="Direct"/>
    <n v="1"/>
    <n v="1"/>
    <n v="19.216999999999999"/>
  </r>
  <r>
    <s v="Import"/>
    <s v="Central America"/>
    <s v="Czech Republic"/>
    <s v="Central America - other"/>
    <x v="1"/>
    <x v="0"/>
    <s v="Direct"/>
    <n v="6"/>
    <n v="12"/>
    <n v="86.8"/>
  </r>
  <r>
    <s v="Import"/>
    <s v="Central America"/>
    <s v="Czech Republic"/>
    <s v="Plana u Marianskych Lazni"/>
    <x v="16"/>
    <x v="0"/>
    <s v="Direct"/>
    <n v="2"/>
    <n v="4"/>
    <n v="48"/>
  </r>
  <r>
    <s v="Import"/>
    <s v="Central America"/>
    <s v="Czech Republic"/>
    <s v="Senov u Ostravy"/>
    <x v="3"/>
    <x v="0"/>
    <s v="Direct"/>
    <n v="7"/>
    <n v="12"/>
    <n v="85.31"/>
  </r>
  <r>
    <s v="Import"/>
    <s v="Central America"/>
    <s v="El Salvador"/>
    <s v="Acajutla"/>
    <x v="7"/>
    <x v="0"/>
    <s v="Direct"/>
    <n v="1"/>
    <n v="1"/>
    <n v="4.2939999999999996"/>
  </r>
  <r>
    <s v="Import"/>
    <s v="Central America"/>
    <s v="Mexico"/>
    <s v="Ciudad Juarez"/>
    <x v="9"/>
    <x v="0"/>
    <s v="Direct"/>
    <n v="2"/>
    <n v="2"/>
    <n v="39.239400000000003"/>
  </r>
  <r>
    <s v="Import"/>
    <s v="Central America"/>
    <s v="Mexico"/>
    <s v="Manzanillo, MX"/>
    <x v="27"/>
    <x v="0"/>
    <s v="Direct"/>
    <n v="2"/>
    <n v="4"/>
    <n v="41.667299999999997"/>
  </r>
  <r>
    <s v="Import"/>
    <s v="Central America"/>
    <s v="Mexico"/>
    <s v="Manzanillo, MX"/>
    <x v="6"/>
    <x v="0"/>
    <s v="Direct"/>
    <n v="4"/>
    <n v="7"/>
    <n v="47.722999999999999"/>
  </r>
  <r>
    <s v="Import"/>
    <s v="Central America"/>
    <s v="Mexico"/>
    <s v="Veracruz"/>
    <x v="72"/>
    <x v="0"/>
    <s v="Direct"/>
    <n v="1"/>
    <n v="1"/>
    <n v="22.044"/>
  </r>
  <r>
    <s v="Import"/>
    <s v="Central America"/>
    <s v="Mexico"/>
    <s v="Veracruz"/>
    <x v="58"/>
    <x v="1"/>
    <s v="Direct"/>
    <n v="8"/>
    <n v="0"/>
    <n v="296.12900000000002"/>
  </r>
  <r>
    <s v="Import"/>
    <s v="Central America"/>
    <s v="Mexico"/>
    <s v="Veracruz"/>
    <x v="27"/>
    <x v="0"/>
    <s v="Direct"/>
    <n v="1"/>
    <n v="1"/>
    <n v="22.114999999999998"/>
  </r>
  <r>
    <s v="Import"/>
    <s v="Central America"/>
    <s v="Panama"/>
    <s v="Panama City"/>
    <x v="8"/>
    <x v="1"/>
    <s v="Direct"/>
    <n v="6"/>
    <n v="0"/>
    <n v="11.981"/>
  </r>
  <r>
    <s v="Import"/>
    <s v="East Asia"/>
    <s v="China"/>
    <s v="Beijiao"/>
    <x v="9"/>
    <x v="0"/>
    <s v="Direct"/>
    <n v="4"/>
    <n v="6"/>
    <n v="43.735500000000002"/>
  </r>
  <r>
    <s v="Import"/>
    <s v="East Asia"/>
    <s v="China"/>
    <s v="Changzhou"/>
    <x v="32"/>
    <x v="0"/>
    <s v="Direct"/>
    <n v="1"/>
    <n v="2"/>
    <n v="12.474"/>
  </r>
  <r>
    <s v="Import"/>
    <s v="East Asia"/>
    <s v="China"/>
    <s v="Changzhou"/>
    <x v="58"/>
    <x v="0"/>
    <s v="Direct"/>
    <n v="11"/>
    <n v="11"/>
    <n v="283.072"/>
  </r>
  <r>
    <s v="Import"/>
    <s v="East Asia"/>
    <s v="China"/>
    <s v="Changzhou"/>
    <x v="6"/>
    <x v="0"/>
    <s v="Direct"/>
    <n v="11"/>
    <n v="22"/>
    <n v="153.006"/>
  </r>
  <r>
    <s v="Import"/>
    <s v="East Asia"/>
    <s v="China"/>
    <s v="China - other"/>
    <x v="35"/>
    <x v="0"/>
    <s v="Direct"/>
    <n v="4"/>
    <n v="4"/>
    <n v="98.793999999999997"/>
  </r>
  <r>
    <s v="Import"/>
    <s v="East Asia"/>
    <s v="China"/>
    <s v="China - other"/>
    <x v="7"/>
    <x v="0"/>
    <s v="Direct"/>
    <n v="6"/>
    <n v="6"/>
    <n v="120.3"/>
  </r>
  <r>
    <s v="Import"/>
    <s v="East Asia"/>
    <s v="China"/>
    <s v="China - other"/>
    <x v="78"/>
    <x v="0"/>
    <s v="Direct"/>
    <n v="1"/>
    <n v="1"/>
    <n v="6.0384000000000002"/>
  </r>
  <r>
    <s v="Import"/>
    <s v="East Asia"/>
    <s v="China"/>
    <s v="China - other"/>
    <x v="58"/>
    <x v="1"/>
    <s v="Direct"/>
    <n v="139"/>
    <n v="0"/>
    <n v="2956.0770000000002"/>
  </r>
  <r>
    <s v="Import"/>
    <s v="East Asia"/>
    <s v="China"/>
    <s v="China - other"/>
    <x v="8"/>
    <x v="0"/>
    <s v="Direct"/>
    <n v="153"/>
    <n v="155"/>
    <n v="3422.0183000000002"/>
  </r>
  <r>
    <s v="Import"/>
    <s v="East Asia"/>
    <s v="China"/>
    <s v="China - other"/>
    <x v="20"/>
    <x v="2"/>
    <s v="Direct"/>
    <n v="2"/>
    <n v="0"/>
    <n v="23455"/>
  </r>
  <r>
    <s v="Import"/>
    <s v="East Asia"/>
    <s v="China"/>
    <s v="China - other"/>
    <x v="20"/>
    <x v="0"/>
    <s v="Direct"/>
    <n v="3"/>
    <n v="3"/>
    <n v="69.575999999999993"/>
  </r>
  <r>
    <s v="Import"/>
    <s v="East Asia"/>
    <s v="China"/>
    <s v="China - other"/>
    <x v="103"/>
    <x v="0"/>
    <s v="Direct"/>
    <n v="1"/>
    <n v="2"/>
    <n v="25.058"/>
  </r>
  <r>
    <s v="Import"/>
    <s v="East Asia"/>
    <s v="China"/>
    <s v="China - other"/>
    <x v="6"/>
    <x v="0"/>
    <s v="Direct"/>
    <n v="2"/>
    <n v="4"/>
    <n v="22.46"/>
  </r>
  <r>
    <s v="Import"/>
    <s v="East Asia"/>
    <s v="China"/>
    <s v="Chongqing"/>
    <x v="9"/>
    <x v="0"/>
    <s v="Direct"/>
    <n v="4"/>
    <n v="8"/>
    <n v="83.029499999999999"/>
  </r>
  <r>
    <s v="Import"/>
    <s v="East Asia"/>
    <s v="China"/>
    <s v="Chongqing"/>
    <x v="45"/>
    <x v="0"/>
    <s v="Direct"/>
    <n v="23"/>
    <n v="46"/>
    <n v="549.99400000000003"/>
  </r>
  <r>
    <s v="Import"/>
    <s v="East Asia"/>
    <s v="China"/>
    <s v="Chongqing"/>
    <x v="8"/>
    <x v="0"/>
    <s v="Direct"/>
    <n v="3"/>
    <n v="5"/>
    <n v="27.5336"/>
  </r>
  <r>
    <s v="Import"/>
    <s v="East Asia"/>
    <s v="China"/>
    <s v="Chongqing"/>
    <x v="74"/>
    <x v="0"/>
    <s v="Direct"/>
    <n v="1"/>
    <n v="1"/>
    <n v="7.8288000000000002"/>
  </r>
  <r>
    <s v="Import"/>
    <s v="East Asia"/>
    <s v="China"/>
    <s v="Chongqing"/>
    <x v="61"/>
    <x v="0"/>
    <s v="Direct"/>
    <n v="1"/>
    <n v="1"/>
    <n v="25.1"/>
  </r>
  <r>
    <s v="Import"/>
    <s v="East Asia"/>
    <s v="China"/>
    <s v="Chongqing"/>
    <x v="14"/>
    <x v="0"/>
    <s v="Direct"/>
    <n v="12"/>
    <n v="24"/>
    <n v="158.35509999999999"/>
  </r>
  <r>
    <s v="Import"/>
    <s v="East Asia"/>
    <s v="China"/>
    <s v="Chongqing"/>
    <x v="21"/>
    <x v="0"/>
    <s v="Direct"/>
    <n v="2"/>
    <n v="3"/>
    <n v="7.0004"/>
  </r>
  <r>
    <s v="Import"/>
    <s v="East Asia"/>
    <s v="China"/>
    <s v="Dafeng"/>
    <x v="83"/>
    <x v="0"/>
    <s v="Direct"/>
    <n v="7"/>
    <n v="14"/>
    <n v="109.928"/>
  </r>
  <r>
    <s v="Import"/>
    <s v="East Asia"/>
    <s v="China"/>
    <s v="Dalian"/>
    <x v="62"/>
    <x v="0"/>
    <s v="Direct"/>
    <n v="4"/>
    <n v="4"/>
    <n v="53.691000000000003"/>
  </r>
  <r>
    <s v="Import"/>
    <s v="East Asia"/>
    <s v="China"/>
    <s v="Dalian"/>
    <x v="23"/>
    <x v="0"/>
    <s v="Direct"/>
    <n v="1"/>
    <n v="2"/>
    <n v="22.393599999999999"/>
  </r>
  <r>
    <s v="Import"/>
    <s v="East Asia"/>
    <s v="China"/>
    <s v="Dalian"/>
    <x v="67"/>
    <x v="0"/>
    <s v="Direct"/>
    <n v="1"/>
    <n v="2"/>
    <n v="14.63"/>
  </r>
  <r>
    <s v="Import"/>
    <s v="East Asia"/>
    <s v="China"/>
    <s v="Dalian"/>
    <x v="42"/>
    <x v="0"/>
    <s v="Direct"/>
    <n v="31"/>
    <n v="46"/>
    <n v="151.04169999999999"/>
  </r>
  <r>
    <s v="Import"/>
    <s v="East Asia"/>
    <s v="China"/>
    <s v="Dalian"/>
    <x v="64"/>
    <x v="0"/>
    <s v="Direct"/>
    <n v="5"/>
    <n v="5"/>
    <n v="97.170299999999997"/>
  </r>
  <r>
    <s v="Import"/>
    <s v="East Asia"/>
    <s v="China"/>
    <s v="Dalian"/>
    <x v="87"/>
    <x v="0"/>
    <s v="Direct"/>
    <n v="10"/>
    <n v="19"/>
    <n v="156.2824"/>
  </r>
  <r>
    <s v="Import"/>
    <s v="East Asia"/>
    <s v="China"/>
    <s v="Dalian"/>
    <x v="32"/>
    <x v="0"/>
    <s v="Direct"/>
    <n v="3"/>
    <n v="3"/>
    <n v="6.4095000000000004"/>
  </r>
  <r>
    <s v="Import"/>
    <s v="East Asia"/>
    <s v="China"/>
    <s v="Dalian"/>
    <x v="58"/>
    <x v="0"/>
    <s v="Direct"/>
    <n v="70"/>
    <n v="129"/>
    <n v="1691.482"/>
  </r>
  <r>
    <s v="Import"/>
    <s v="East Asia"/>
    <s v="China"/>
    <s v="Dalian"/>
    <x v="1"/>
    <x v="0"/>
    <s v="Direct"/>
    <n v="62"/>
    <n v="79"/>
    <n v="893.24570000000006"/>
  </r>
  <r>
    <s v="Import"/>
    <s v="East Asia"/>
    <s v="China"/>
    <s v="Dalian"/>
    <x v="15"/>
    <x v="0"/>
    <s v="Direct"/>
    <n v="1"/>
    <n v="1"/>
    <n v="11.664"/>
  </r>
  <r>
    <s v="Import"/>
    <s v="East Asia"/>
    <s v="China"/>
    <s v="Dalian"/>
    <x v="74"/>
    <x v="0"/>
    <s v="Direct"/>
    <n v="4"/>
    <n v="6"/>
    <n v="42.740699999999997"/>
  </r>
  <r>
    <s v="Import"/>
    <s v="East Asia"/>
    <s v="China"/>
    <s v="Dalian"/>
    <x v="13"/>
    <x v="0"/>
    <s v="Direct"/>
    <n v="18"/>
    <n v="22"/>
    <n v="131.72300000000001"/>
  </r>
  <r>
    <s v="Import"/>
    <s v="East Asia"/>
    <s v="China"/>
    <s v="Dalian"/>
    <x v="41"/>
    <x v="0"/>
    <s v="Direct"/>
    <n v="1"/>
    <n v="1"/>
    <n v="8.3049999999999997"/>
  </r>
  <r>
    <s v="Import"/>
    <s v="East Asia"/>
    <s v="China"/>
    <s v="Dongjiakou"/>
    <x v="102"/>
    <x v="2"/>
    <s v="Direct"/>
    <n v="2"/>
    <n v="0"/>
    <n v="21681"/>
  </r>
  <r>
    <s v="Import"/>
    <s v="East Asia"/>
    <s v="China"/>
    <s v="Fuzhou"/>
    <x v="35"/>
    <x v="0"/>
    <s v="Direct"/>
    <n v="8"/>
    <n v="8"/>
    <n v="212.04480000000001"/>
  </r>
  <r>
    <s v="Import"/>
    <s v="East Asia"/>
    <s v="China"/>
    <s v="Fuzhou"/>
    <x v="4"/>
    <x v="0"/>
    <s v="Direct"/>
    <n v="3"/>
    <n v="5"/>
    <n v="19.857500000000002"/>
  </r>
  <r>
    <s v="Import"/>
    <s v="East Asia"/>
    <s v="China"/>
    <s v="Fuzhou"/>
    <x v="42"/>
    <x v="0"/>
    <s v="Direct"/>
    <n v="186"/>
    <n v="320"/>
    <n v="2731.9888999999998"/>
  </r>
  <r>
    <s v="Import"/>
    <s v="East Asia"/>
    <s v="China"/>
    <s v="Fuzhou"/>
    <x v="32"/>
    <x v="0"/>
    <s v="Direct"/>
    <n v="3"/>
    <n v="6"/>
    <n v="8.7929999999999993"/>
  </r>
  <r>
    <s v="Import"/>
    <s v="East Asia"/>
    <s v="China"/>
    <s v="Fuzhou"/>
    <x v="15"/>
    <x v="0"/>
    <s v="Direct"/>
    <n v="1"/>
    <n v="2"/>
    <n v="7.1916000000000002"/>
  </r>
  <r>
    <s v="Import"/>
    <s v="East Asia"/>
    <s v="China"/>
    <s v="Fuzhou"/>
    <x v="83"/>
    <x v="0"/>
    <s v="Direct"/>
    <n v="6"/>
    <n v="9"/>
    <n v="48.892099999999999"/>
  </r>
  <r>
    <s v="Import"/>
    <s v="East Asia"/>
    <s v="China"/>
    <s v="Fuzhou"/>
    <x v="41"/>
    <x v="0"/>
    <s v="Direct"/>
    <n v="5"/>
    <n v="6"/>
    <n v="34.105800000000002"/>
  </r>
  <r>
    <s v="Import"/>
    <s v="East Asia"/>
    <s v="China"/>
    <s v="Fuzhou"/>
    <x v="2"/>
    <x v="0"/>
    <s v="Direct"/>
    <n v="1"/>
    <n v="1"/>
    <n v="14.927"/>
  </r>
  <r>
    <s v="Import"/>
    <s v="East Asia"/>
    <s v="China"/>
    <s v="Gaolan"/>
    <x v="32"/>
    <x v="0"/>
    <s v="Direct"/>
    <n v="1"/>
    <n v="1"/>
    <n v="6.7527999999999997"/>
  </r>
  <r>
    <s v="Import"/>
    <s v="East Asia"/>
    <s v="China"/>
    <s v="Gaolan"/>
    <x v="83"/>
    <x v="0"/>
    <s v="Direct"/>
    <n v="7"/>
    <n v="9"/>
    <n v="29.373999999999999"/>
  </r>
  <r>
    <s v="Import"/>
    <s v="East Asia"/>
    <s v="China"/>
    <s v="Gaoming"/>
    <x v="3"/>
    <x v="0"/>
    <s v="Direct"/>
    <n v="143"/>
    <n v="145"/>
    <n v="3443.3416000000002"/>
  </r>
  <r>
    <s v="Import"/>
    <s v="East Asia"/>
    <s v="China"/>
    <s v="Gaoming"/>
    <x v="9"/>
    <x v="0"/>
    <s v="Direct"/>
    <n v="8"/>
    <n v="15"/>
    <n v="53.280200000000001"/>
  </r>
  <r>
    <s v="Import"/>
    <s v="East Asia"/>
    <s v="China"/>
    <s v="Gaoming"/>
    <x v="8"/>
    <x v="0"/>
    <s v="Direct"/>
    <n v="1"/>
    <n v="1"/>
    <n v="3.9178000000000002"/>
  </r>
  <r>
    <s v="Import"/>
    <s v="East Asia"/>
    <s v="China"/>
    <s v="Gaosha"/>
    <x v="9"/>
    <x v="0"/>
    <s v="Direct"/>
    <n v="1"/>
    <n v="1"/>
    <n v="2.31"/>
  </r>
  <r>
    <s v="Import"/>
    <s v="East Asia"/>
    <s v="China"/>
    <s v="Gaosha"/>
    <x v="11"/>
    <x v="0"/>
    <s v="Direct"/>
    <n v="2"/>
    <n v="2"/>
    <n v="3.2"/>
  </r>
  <r>
    <s v="Import"/>
    <s v="East Asia"/>
    <s v="China"/>
    <s v="Gaosha"/>
    <x v="8"/>
    <x v="0"/>
    <s v="Direct"/>
    <n v="1"/>
    <n v="1"/>
    <n v="6.06"/>
  </r>
  <r>
    <s v="Import"/>
    <s v="East Asia"/>
    <s v="China"/>
    <s v="Gaosha"/>
    <x v="13"/>
    <x v="0"/>
    <s v="Direct"/>
    <n v="2"/>
    <n v="3"/>
    <n v="8.8053000000000008"/>
  </r>
  <r>
    <s v="Import"/>
    <s v="East Asia"/>
    <s v="China"/>
    <s v="Gaosha"/>
    <x v="14"/>
    <x v="0"/>
    <s v="Direct"/>
    <n v="2"/>
    <n v="2"/>
    <n v="25.57"/>
  </r>
  <r>
    <s v="Import"/>
    <s v="East Asia"/>
    <s v="China"/>
    <s v="Haikou"/>
    <x v="75"/>
    <x v="0"/>
    <s v="Direct"/>
    <n v="1"/>
    <n v="1"/>
    <n v="9.02"/>
  </r>
  <r>
    <s v="Import"/>
    <s v="East Asia"/>
    <s v="China"/>
    <s v="Huangpu"/>
    <x v="32"/>
    <x v="0"/>
    <s v="Direct"/>
    <n v="4"/>
    <n v="7"/>
    <n v="34.266599999999997"/>
  </r>
  <r>
    <s v="Import"/>
    <s v="East Asia"/>
    <s v="China"/>
    <s v="Huangpu"/>
    <x v="37"/>
    <x v="0"/>
    <s v="Direct"/>
    <n v="1"/>
    <n v="1"/>
    <n v="4.58"/>
  </r>
  <r>
    <s v="Import"/>
    <s v="East Asia"/>
    <s v="China"/>
    <s v="Huangpu"/>
    <x v="83"/>
    <x v="0"/>
    <s v="Direct"/>
    <n v="5"/>
    <n v="5"/>
    <n v="26.34"/>
  </r>
  <r>
    <s v="Import"/>
    <s v="East Asia"/>
    <s v="China"/>
    <s v="Huangpu"/>
    <x v="41"/>
    <x v="0"/>
    <s v="Direct"/>
    <n v="5"/>
    <n v="6"/>
    <n v="23.442900000000002"/>
  </r>
  <r>
    <s v="Import"/>
    <s v="East Asia"/>
    <s v="China"/>
    <s v="Jiangmen"/>
    <x v="11"/>
    <x v="0"/>
    <s v="Direct"/>
    <n v="4"/>
    <n v="7"/>
    <n v="47.599800000000002"/>
  </r>
  <r>
    <s v="Import"/>
    <s v="East Asia"/>
    <s v="China"/>
    <s v="Jiangmen"/>
    <x v="27"/>
    <x v="0"/>
    <s v="Direct"/>
    <n v="4"/>
    <n v="8"/>
    <n v="76.990200000000002"/>
  </r>
  <r>
    <s v="Import"/>
    <s v="East Asia"/>
    <s v="China"/>
    <s v="Jiangyin"/>
    <x v="83"/>
    <x v="0"/>
    <s v="Direct"/>
    <n v="1"/>
    <n v="2"/>
    <n v="7.76"/>
  </r>
  <r>
    <s v="Import"/>
    <s v="East Asia"/>
    <s v="China"/>
    <s v="Jiazi"/>
    <x v="8"/>
    <x v="0"/>
    <s v="Direct"/>
    <n v="1"/>
    <n v="2"/>
    <n v="6.3"/>
  </r>
  <r>
    <s v="Import"/>
    <s v="East Asia"/>
    <s v="China"/>
    <s v="Jinjiang"/>
    <x v="32"/>
    <x v="0"/>
    <s v="Direct"/>
    <n v="104"/>
    <n v="204"/>
    <n v="572.72760000000005"/>
  </r>
  <r>
    <s v="Import"/>
    <s v="East Asia"/>
    <s v="China"/>
    <s v="Wuhu"/>
    <x v="7"/>
    <x v="0"/>
    <s v="Direct"/>
    <n v="13"/>
    <n v="13"/>
    <n v="318.3612"/>
  </r>
  <r>
    <s v="Import"/>
    <s v="East Asia"/>
    <s v="China"/>
    <s v="Wuhu"/>
    <x v="9"/>
    <x v="0"/>
    <s v="Direct"/>
    <n v="4"/>
    <n v="4"/>
    <n v="87.143000000000001"/>
  </r>
  <r>
    <s v="Import"/>
    <s v="East Asia"/>
    <s v="China"/>
    <s v="Wuhu"/>
    <x v="11"/>
    <x v="0"/>
    <s v="Direct"/>
    <n v="2"/>
    <n v="2"/>
    <n v="5.04"/>
  </r>
  <r>
    <s v="Import"/>
    <s v="East Asia"/>
    <s v="China"/>
    <s v="Wuhu"/>
    <x v="8"/>
    <x v="0"/>
    <s v="Direct"/>
    <n v="99"/>
    <n v="99"/>
    <n v="1867.5630000000001"/>
  </r>
  <r>
    <s v="Import"/>
    <s v="East Asia"/>
    <s v="China"/>
    <s v="Xiamen"/>
    <x v="3"/>
    <x v="0"/>
    <s v="Direct"/>
    <n v="234"/>
    <n v="261"/>
    <n v="5005.183"/>
  </r>
  <r>
    <s v="Import"/>
    <s v="East Asia"/>
    <s v="China"/>
    <s v="Xiamen"/>
    <x v="7"/>
    <x v="0"/>
    <s v="Direct"/>
    <n v="2"/>
    <n v="4"/>
    <n v="22.6325"/>
  </r>
  <r>
    <s v="Import"/>
    <s v="East Asia"/>
    <s v="China"/>
    <s v="Xiamen"/>
    <x v="44"/>
    <x v="0"/>
    <s v="Direct"/>
    <n v="43"/>
    <n v="78"/>
    <n v="242.8339"/>
  </r>
  <r>
    <s v="Import"/>
    <s v="East Asia"/>
    <s v="China"/>
    <s v="Xiamen"/>
    <x v="1"/>
    <x v="0"/>
    <s v="Direct"/>
    <n v="28"/>
    <n v="48"/>
    <n v="232.6773"/>
  </r>
  <r>
    <s v="Import"/>
    <s v="East Asia"/>
    <s v="China"/>
    <s v="Xiamen"/>
    <x v="11"/>
    <x v="0"/>
    <s v="Direct"/>
    <n v="72"/>
    <n v="114"/>
    <n v="536.66729999999995"/>
  </r>
  <r>
    <s v="Import"/>
    <s v="East Asia"/>
    <s v="China"/>
    <s v="Xiamen"/>
    <x v="74"/>
    <x v="0"/>
    <s v="Direct"/>
    <n v="883"/>
    <n v="1752"/>
    <n v="7733.5326999999997"/>
  </r>
  <r>
    <s v="Import"/>
    <s v="East Asia"/>
    <s v="China"/>
    <s v="Xiamen"/>
    <x v="13"/>
    <x v="0"/>
    <s v="Direct"/>
    <n v="157"/>
    <n v="226"/>
    <n v="1356.3948"/>
  </r>
  <r>
    <s v="Import"/>
    <s v="East Asia"/>
    <s v="China"/>
    <s v="Xiamen"/>
    <x v="14"/>
    <x v="0"/>
    <s v="Direct"/>
    <n v="9"/>
    <n v="16"/>
    <n v="108.9111"/>
  </r>
  <r>
    <s v="Import"/>
    <s v="East Asia"/>
    <s v="China"/>
    <s v="Xiamen"/>
    <x v="21"/>
    <x v="0"/>
    <s v="Direct"/>
    <n v="164"/>
    <n v="266"/>
    <n v="1031.6297999999999"/>
  </r>
  <r>
    <s v="Import"/>
    <s v="East Asia"/>
    <s v="China"/>
    <s v="Xiaolan"/>
    <x v="42"/>
    <x v="0"/>
    <s v="Direct"/>
    <n v="7"/>
    <n v="7"/>
    <n v="103.6844"/>
  </r>
  <r>
    <s v="Import"/>
    <s v="East Asia"/>
    <s v="China"/>
    <s v="Xiaolan"/>
    <x v="1"/>
    <x v="0"/>
    <s v="Direct"/>
    <n v="3"/>
    <n v="5"/>
    <n v="16.459199999999999"/>
  </r>
  <r>
    <s v="Import"/>
    <s v="East Asia"/>
    <s v="China"/>
    <s v="Xiaolan"/>
    <x v="83"/>
    <x v="0"/>
    <s v="Direct"/>
    <n v="8"/>
    <n v="12"/>
    <n v="20.409099999999999"/>
  </r>
  <r>
    <s v="Import"/>
    <s v="East Asia"/>
    <s v="China"/>
    <s v="Xingang"/>
    <x v="3"/>
    <x v="0"/>
    <s v="Direct"/>
    <n v="2"/>
    <n v="4"/>
    <n v="49.4"/>
  </r>
  <r>
    <s v="Import"/>
    <s v="East Asia"/>
    <s v="China"/>
    <s v="Xingang"/>
    <x v="9"/>
    <x v="0"/>
    <s v="Direct"/>
    <n v="38"/>
    <n v="47"/>
    <n v="812.27359999999999"/>
  </r>
  <r>
    <s v="Import"/>
    <s v="East Asia"/>
    <s v="China"/>
    <s v="Xingang"/>
    <x v="13"/>
    <x v="0"/>
    <s v="Direct"/>
    <n v="2"/>
    <n v="4"/>
    <n v="21.917000000000002"/>
  </r>
  <r>
    <s v="Import"/>
    <s v="East Asia"/>
    <s v="China"/>
    <s v="Xingang"/>
    <x v="14"/>
    <x v="0"/>
    <s v="Direct"/>
    <n v="4"/>
    <n v="7"/>
    <n v="37.816000000000003"/>
  </r>
  <r>
    <s v="Import"/>
    <s v="East Asia"/>
    <s v="China"/>
    <s v="Yangzhou"/>
    <x v="87"/>
    <x v="0"/>
    <s v="Direct"/>
    <n v="1"/>
    <n v="1"/>
    <n v="2.5478000000000001"/>
  </r>
  <r>
    <s v="Import"/>
    <s v="East Asia"/>
    <s v="China"/>
    <s v="Yangzhou"/>
    <x v="1"/>
    <x v="0"/>
    <s v="Direct"/>
    <n v="24"/>
    <n v="28"/>
    <n v="357.94420000000002"/>
  </r>
  <r>
    <s v="Import"/>
    <s v="East Asia"/>
    <s v="China"/>
    <s v="Yangzhou"/>
    <x v="74"/>
    <x v="0"/>
    <s v="Direct"/>
    <n v="1"/>
    <n v="1"/>
    <n v="1.9"/>
  </r>
  <r>
    <s v="Import"/>
    <s v="East Asia"/>
    <s v="China"/>
    <s v="Yangzhou"/>
    <x v="14"/>
    <x v="1"/>
    <s v="Direct"/>
    <n v="18"/>
    <n v="0"/>
    <n v="790.5"/>
  </r>
  <r>
    <s v="Import"/>
    <s v="East Asia"/>
    <s v="China"/>
    <s v="Yantian"/>
    <x v="36"/>
    <x v="0"/>
    <s v="Direct"/>
    <n v="3"/>
    <n v="5"/>
    <n v="11.3"/>
  </r>
  <r>
    <s v="Import"/>
    <s v="East Asia"/>
    <s v="China"/>
    <s v="Yantian"/>
    <x v="4"/>
    <x v="0"/>
    <s v="Direct"/>
    <n v="29"/>
    <n v="39"/>
    <n v="474.07560000000001"/>
  </r>
  <r>
    <s v="Import"/>
    <s v="East Asia"/>
    <s v="China"/>
    <s v="Yantian"/>
    <x v="75"/>
    <x v="0"/>
    <s v="Direct"/>
    <n v="5"/>
    <n v="6"/>
    <n v="60.021000000000001"/>
  </r>
  <r>
    <s v="Import"/>
    <s v="East Asia"/>
    <s v="China"/>
    <s v="Yantian"/>
    <x v="58"/>
    <x v="0"/>
    <s v="Direct"/>
    <n v="5"/>
    <n v="7"/>
    <n v="61.555799999999998"/>
  </r>
  <r>
    <s v="Import"/>
    <s v="East Asia"/>
    <s v="China"/>
    <s v="Yantian"/>
    <x v="83"/>
    <x v="0"/>
    <s v="Direct"/>
    <n v="87"/>
    <n v="127"/>
    <n v="515.85810000000004"/>
  </r>
  <r>
    <s v="Import"/>
    <s v="East Asia"/>
    <s v="China"/>
    <s v="Yantian"/>
    <x v="2"/>
    <x v="0"/>
    <s v="Direct"/>
    <n v="15"/>
    <n v="25"/>
    <n v="169.48769999999999"/>
  </r>
  <r>
    <s v="Import"/>
    <s v="East Asia"/>
    <s v="China"/>
    <s v="Yantian"/>
    <x v="6"/>
    <x v="0"/>
    <s v="Direct"/>
    <n v="2"/>
    <n v="3"/>
    <n v="7.9153000000000002"/>
  </r>
  <r>
    <s v="Import"/>
    <s v="East Asia"/>
    <s v="China"/>
    <s v="Yichang"/>
    <x v="9"/>
    <x v="0"/>
    <s v="Direct"/>
    <n v="1"/>
    <n v="2"/>
    <n v="12"/>
  </r>
  <r>
    <s v="Import"/>
    <s v="East Asia"/>
    <s v="China"/>
    <s v="Yueyang"/>
    <x v="20"/>
    <x v="0"/>
    <s v="Direct"/>
    <n v="1"/>
    <n v="1"/>
    <n v="25.16"/>
  </r>
  <r>
    <s v="Import"/>
    <s v="East Asia"/>
    <s v="China"/>
    <s v="Zhangjiagang"/>
    <x v="4"/>
    <x v="0"/>
    <s v="Direct"/>
    <n v="1"/>
    <n v="1"/>
    <n v="17.600000000000001"/>
  </r>
  <r>
    <s v="Import"/>
    <s v="East Asia"/>
    <s v="China"/>
    <s v="Zhangjiagang"/>
    <x v="32"/>
    <x v="0"/>
    <s v="Direct"/>
    <n v="3"/>
    <n v="3"/>
    <n v="10.224"/>
  </r>
  <r>
    <s v="Import"/>
    <s v="East Asia"/>
    <s v="China"/>
    <s v="Zhangjiagang"/>
    <x v="58"/>
    <x v="0"/>
    <s v="Direct"/>
    <n v="49"/>
    <n v="80"/>
    <n v="1240.29"/>
  </r>
  <r>
    <s v="Import"/>
    <s v="East Asia"/>
    <s v="China"/>
    <s v="Zhangjiagang"/>
    <x v="41"/>
    <x v="0"/>
    <s v="Direct"/>
    <n v="2"/>
    <n v="2"/>
    <n v="33.293999999999997"/>
  </r>
  <r>
    <s v="Import"/>
    <s v="East Asia"/>
    <s v="China"/>
    <s v="ZHANJIANG"/>
    <x v="7"/>
    <x v="0"/>
    <s v="Direct"/>
    <n v="3"/>
    <n v="3"/>
    <n v="74.108000000000004"/>
  </r>
  <r>
    <s v="Import"/>
    <s v="East Asia"/>
    <s v="China"/>
    <s v="ZHANJIANG"/>
    <x v="14"/>
    <x v="0"/>
    <s v="Direct"/>
    <n v="1"/>
    <n v="1"/>
    <n v="18.645"/>
  </r>
  <r>
    <s v="Import"/>
    <s v="East Asia"/>
    <s v="China"/>
    <s v="Zhaoqing"/>
    <x v="4"/>
    <x v="0"/>
    <s v="Direct"/>
    <n v="1"/>
    <n v="1"/>
    <n v="21.26"/>
  </r>
  <r>
    <s v="Import"/>
    <s v="East Asia"/>
    <s v="China"/>
    <s v="Zhapu"/>
    <x v="11"/>
    <x v="0"/>
    <s v="Direct"/>
    <n v="1"/>
    <n v="1"/>
    <n v="4.0599999999999996"/>
  </r>
  <r>
    <s v="Import"/>
    <s v="East Asia"/>
    <s v="China"/>
    <s v="Zhenjiang"/>
    <x v="74"/>
    <x v="0"/>
    <s v="Direct"/>
    <n v="36"/>
    <n v="36"/>
    <n v="760.04200000000003"/>
  </r>
  <r>
    <s v="Import"/>
    <s v="East Asia"/>
    <s v="China"/>
    <s v="Zhenjiang"/>
    <x v="13"/>
    <x v="0"/>
    <s v="Direct"/>
    <n v="8"/>
    <n v="8"/>
    <n v="130.6"/>
  </r>
  <r>
    <s v="Import"/>
    <s v="East Asia"/>
    <s v="China"/>
    <s v="Zhongshan"/>
    <x v="10"/>
    <x v="0"/>
    <s v="Direct"/>
    <n v="5"/>
    <n v="8"/>
    <n v="38.666200000000003"/>
  </r>
  <r>
    <s v="Import"/>
    <s v="East Asia"/>
    <s v="China"/>
    <s v="Zhongshan"/>
    <x v="9"/>
    <x v="0"/>
    <s v="Direct"/>
    <n v="16"/>
    <n v="24"/>
    <n v="126.23399999999999"/>
  </r>
  <r>
    <s v="Import"/>
    <s v="East Asia"/>
    <s v="China"/>
    <s v="Zhuhai"/>
    <x v="1"/>
    <x v="0"/>
    <s v="Direct"/>
    <n v="8"/>
    <n v="15"/>
    <n v="60.217799999999997"/>
  </r>
  <r>
    <s v="Import"/>
    <s v="East Asia"/>
    <s v="China"/>
    <s v="Zhuhai"/>
    <x v="74"/>
    <x v="0"/>
    <s v="Direct"/>
    <n v="1"/>
    <n v="1"/>
    <n v="2.9704000000000002"/>
  </r>
  <r>
    <s v="Import"/>
    <s v="East Asia"/>
    <s v="China"/>
    <s v="Zhuhai"/>
    <x v="13"/>
    <x v="0"/>
    <s v="Direct"/>
    <n v="3"/>
    <n v="4"/>
    <n v="55.896000000000001"/>
  </r>
  <r>
    <s v="Import"/>
    <s v="East Asia"/>
    <s v="China"/>
    <s v="Zhuhai"/>
    <x v="21"/>
    <x v="0"/>
    <s v="Direct"/>
    <n v="1"/>
    <n v="1"/>
    <n v="4.7759"/>
  </r>
  <r>
    <s v="Import"/>
    <s v="East Asia"/>
    <s v="Hong Kong"/>
    <s v="Hong Kong"/>
    <x v="85"/>
    <x v="0"/>
    <s v="Direct"/>
    <n v="7"/>
    <n v="7"/>
    <n v="114.846"/>
  </r>
  <r>
    <s v="Import"/>
    <s v="East Asia"/>
    <s v="Hong Kong"/>
    <s v="Hong Kong"/>
    <x v="62"/>
    <x v="0"/>
    <s v="Direct"/>
    <n v="27"/>
    <n v="31"/>
    <n v="135.76769999999999"/>
  </r>
  <r>
    <s v="Import"/>
    <s v="East Asia"/>
    <s v="Hong Kong"/>
    <s v="Hong Kong"/>
    <x v="42"/>
    <x v="0"/>
    <s v="Direct"/>
    <n v="10"/>
    <n v="19"/>
    <n v="85.9953"/>
  </r>
  <r>
    <s v="Import"/>
    <s v="East Asia"/>
    <s v="Hong Kong"/>
    <s v="Hong Kong"/>
    <x v="64"/>
    <x v="0"/>
    <s v="Direct"/>
    <n v="3"/>
    <n v="3"/>
    <n v="17.7682"/>
  </r>
  <r>
    <s v="Import"/>
    <s v="East Asia"/>
    <s v="Hong Kong"/>
    <s v="Hong Kong"/>
    <x v="87"/>
    <x v="0"/>
    <s v="Direct"/>
    <n v="4"/>
    <n v="5"/>
    <n v="42.381599999999999"/>
  </r>
  <r>
    <s v="Import"/>
    <s v="East Asia"/>
    <s v="Hong Kong"/>
    <s v="Hong Kong"/>
    <x v="32"/>
    <x v="0"/>
    <s v="Direct"/>
    <n v="22"/>
    <n v="30"/>
    <n v="168.71019999999999"/>
  </r>
  <r>
    <s v="Import"/>
    <s v="East Asia"/>
    <s v="Hong Kong"/>
    <s v="Hong Kong"/>
    <x v="15"/>
    <x v="0"/>
    <s v="Direct"/>
    <n v="1"/>
    <n v="1"/>
    <n v="5.0666000000000002"/>
  </r>
  <r>
    <s v="Import"/>
    <s v="East Asia"/>
    <s v="Hong Kong"/>
    <s v="Hong Kong"/>
    <x v="74"/>
    <x v="0"/>
    <s v="Direct"/>
    <n v="5"/>
    <n v="10"/>
    <n v="34.539499999999997"/>
  </r>
  <r>
    <s v="Import"/>
    <s v="East Asia"/>
    <s v="Hong Kong"/>
    <s v="Hong Kong"/>
    <x v="41"/>
    <x v="0"/>
    <s v="Direct"/>
    <n v="4"/>
    <n v="4"/>
    <n v="24.951000000000001"/>
  </r>
  <r>
    <s v="Import"/>
    <s v="East Asia"/>
    <s v="Korea, Republic of"/>
    <s v="Busan"/>
    <x v="46"/>
    <x v="0"/>
    <s v="Direct"/>
    <n v="10"/>
    <n v="10"/>
    <n v="200.7"/>
  </r>
  <r>
    <s v="Import"/>
    <s v="East Asia"/>
    <s v="Korea, Republic of"/>
    <s v="Busan"/>
    <x v="10"/>
    <x v="0"/>
    <s v="Direct"/>
    <n v="8"/>
    <n v="15"/>
    <n v="61.420099999999998"/>
  </r>
  <r>
    <s v="Import"/>
    <s v="East Asia"/>
    <s v="Korea, Republic of"/>
    <s v="Busan"/>
    <x v="19"/>
    <x v="0"/>
    <s v="Direct"/>
    <n v="96"/>
    <n v="107"/>
    <n v="1713.4404999999999"/>
  </r>
  <r>
    <s v="Import"/>
    <s v="East Asia"/>
    <s v="Korea, Republic of"/>
    <s v="Busan"/>
    <x v="78"/>
    <x v="0"/>
    <s v="Direct"/>
    <n v="6"/>
    <n v="6"/>
    <n v="22.7972"/>
  </r>
  <r>
    <s v="Import"/>
    <s v="East Asia"/>
    <s v="Korea, Republic of"/>
    <s v="Busan"/>
    <x v="24"/>
    <x v="0"/>
    <s v="Direct"/>
    <n v="37"/>
    <n v="45"/>
    <n v="271.86700000000002"/>
  </r>
  <r>
    <s v="Import"/>
    <s v="East Asia"/>
    <s v="Korea, Republic of"/>
    <s v="Busan"/>
    <x v="9"/>
    <x v="1"/>
    <s v="Direct"/>
    <n v="2865"/>
    <n v="0"/>
    <n v="7460.16"/>
  </r>
  <r>
    <s v="Import"/>
    <s v="East Asia"/>
    <s v="China"/>
    <s v="Jinjiang"/>
    <x v="58"/>
    <x v="0"/>
    <s v="Direct"/>
    <n v="2"/>
    <n v="3"/>
    <n v="27.855"/>
  </r>
  <r>
    <s v="Import"/>
    <s v="East Asia"/>
    <s v="China"/>
    <s v="Jinjiang"/>
    <x v="41"/>
    <x v="0"/>
    <s v="Direct"/>
    <n v="1"/>
    <n v="1"/>
    <n v="6.56"/>
  </r>
  <r>
    <s v="Import"/>
    <s v="East Asia"/>
    <s v="China"/>
    <s v="Jiujiang"/>
    <x v="36"/>
    <x v="0"/>
    <s v="Direct"/>
    <n v="6"/>
    <n v="6"/>
    <n v="12"/>
  </r>
  <r>
    <s v="Import"/>
    <s v="East Asia"/>
    <s v="China"/>
    <s v="Jiujiang"/>
    <x v="4"/>
    <x v="0"/>
    <s v="Direct"/>
    <n v="3"/>
    <n v="5"/>
    <n v="67.319999999999993"/>
  </r>
  <r>
    <s v="Import"/>
    <s v="East Asia"/>
    <s v="China"/>
    <s v="Jiujiang"/>
    <x v="64"/>
    <x v="0"/>
    <s v="Direct"/>
    <n v="1"/>
    <n v="1"/>
    <n v="20.2"/>
  </r>
  <r>
    <s v="Import"/>
    <s v="East Asia"/>
    <s v="China"/>
    <s v="Jiujiang"/>
    <x v="32"/>
    <x v="0"/>
    <s v="Direct"/>
    <n v="1"/>
    <n v="2"/>
    <n v="2.98"/>
  </r>
  <r>
    <s v="Import"/>
    <s v="East Asia"/>
    <s v="China"/>
    <s v="Jiujiang"/>
    <x v="2"/>
    <x v="0"/>
    <s v="Direct"/>
    <n v="9"/>
    <n v="9"/>
    <n v="182.52"/>
  </r>
  <r>
    <s v="Import"/>
    <s v="East Asia"/>
    <s v="China"/>
    <s v="Lianyungang"/>
    <x v="46"/>
    <x v="0"/>
    <s v="Direct"/>
    <n v="9"/>
    <n v="9"/>
    <n v="222.95"/>
  </r>
  <r>
    <s v="Import"/>
    <s v="East Asia"/>
    <s v="China"/>
    <s v="Lianyungang"/>
    <x v="7"/>
    <x v="0"/>
    <s v="Direct"/>
    <n v="55"/>
    <n v="55"/>
    <n v="1059.482"/>
  </r>
  <r>
    <s v="Import"/>
    <s v="East Asia"/>
    <s v="China"/>
    <s v="Lianyungang"/>
    <x v="78"/>
    <x v="0"/>
    <s v="Direct"/>
    <n v="2"/>
    <n v="3"/>
    <n v="9.2384000000000004"/>
  </r>
  <r>
    <s v="Import"/>
    <s v="East Asia"/>
    <s v="China"/>
    <s v="Lianyungang"/>
    <x v="16"/>
    <x v="0"/>
    <s v="Direct"/>
    <n v="1"/>
    <n v="2"/>
    <n v="21"/>
  </r>
  <r>
    <s v="Import"/>
    <s v="East Asia"/>
    <s v="China"/>
    <s v="Lianyungang"/>
    <x v="6"/>
    <x v="1"/>
    <s v="Direct"/>
    <n v="1"/>
    <n v="0"/>
    <n v="28.2"/>
  </r>
  <r>
    <s v="Import"/>
    <s v="East Asia"/>
    <s v="China"/>
    <s v="Mafang"/>
    <x v="1"/>
    <x v="0"/>
    <s v="Direct"/>
    <n v="2"/>
    <n v="2"/>
    <n v="35.737000000000002"/>
  </r>
  <r>
    <s v="Import"/>
    <s v="East Asia"/>
    <s v="China"/>
    <s v="MAWEI"/>
    <x v="9"/>
    <x v="0"/>
    <s v="Direct"/>
    <n v="1"/>
    <n v="2"/>
    <n v="11.893000000000001"/>
  </r>
  <r>
    <s v="Import"/>
    <s v="East Asia"/>
    <s v="China"/>
    <s v="Nanjing"/>
    <x v="9"/>
    <x v="0"/>
    <s v="Direct"/>
    <n v="55"/>
    <n v="93"/>
    <n v="808.49289999999996"/>
  </r>
  <r>
    <s v="Import"/>
    <s v="East Asia"/>
    <s v="China"/>
    <s v="Nanjing"/>
    <x v="5"/>
    <x v="0"/>
    <s v="Direct"/>
    <n v="34"/>
    <n v="34"/>
    <n v="829.84100000000001"/>
  </r>
  <r>
    <s v="Import"/>
    <s v="East Asia"/>
    <s v="China"/>
    <s v="Nanjing"/>
    <x v="27"/>
    <x v="0"/>
    <s v="Direct"/>
    <n v="4"/>
    <n v="4"/>
    <n v="87.394000000000005"/>
  </r>
  <r>
    <s v="Import"/>
    <s v="East Asia"/>
    <s v="China"/>
    <s v="Nanjing"/>
    <x v="8"/>
    <x v="0"/>
    <s v="Direct"/>
    <n v="15"/>
    <n v="17"/>
    <n v="115.1567"/>
  </r>
  <r>
    <s v="Import"/>
    <s v="East Asia"/>
    <s v="China"/>
    <s v="Nanjing"/>
    <x v="13"/>
    <x v="0"/>
    <s v="Direct"/>
    <n v="15"/>
    <n v="23"/>
    <n v="85.314599999999999"/>
  </r>
  <r>
    <s v="Import"/>
    <s v="East Asia"/>
    <s v="China"/>
    <s v="Nansha"/>
    <x v="62"/>
    <x v="0"/>
    <s v="Direct"/>
    <n v="3"/>
    <n v="6"/>
    <n v="34.197000000000003"/>
  </r>
  <r>
    <s v="Import"/>
    <s v="East Asia"/>
    <s v="China"/>
    <s v="Nansha"/>
    <x v="42"/>
    <x v="0"/>
    <s v="Direct"/>
    <n v="91"/>
    <n v="148"/>
    <n v="423.7808"/>
  </r>
  <r>
    <s v="Import"/>
    <s v="East Asia"/>
    <s v="China"/>
    <s v="Nansha"/>
    <x v="87"/>
    <x v="0"/>
    <s v="Direct"/>
    <n v="4"/>
    <n v="7"/>
    <n v="47.9"/>
  </r>
  <r>
    <s v="Import"/>
    <s v="East Asia"/>
    <s v="China"/>
    <s v="Nansha"/>
    <x v="1"/>
    <x v="0"/>
    <s v="Direct"/>
    <n v="25"/>
    <n v="36"/>
    <n v="291.44779999999997"/>
  </r>
  <r>
    <s v="Import"/>
    <s v="East Asia"/>
    <s v="China"/>
    <s v="Nansha"/>
    <x v="11"/>
    <x v="0"/>
    <s v="Direct"/>
    <n v="15"/>
    <n v="22"/>
    <n v="75.203500000000005"/>
  </r>
  <r>
    <s v="Import"/>
    <s v="East Asia"/>
    <s v="China"/>
    <s v="Nansha"/>
    <x v="74"/>
    <x v="0"/>
    <s v="Direct"/>
    <n v="15"/>
    <n v="22"/>
    <n v="102.25060000000001"/>
  </r>
  <r>
    <s v="Import"/>
    <s v="East Asia"/>
    <s v="China"/>
    <s v="Nansha"/>
    <x v="14"/>
    <x v="0"/>
    <s v="Direct"/>
    <n v="3"/>
    <n v="5"/>
    <n v="23.687000000000001"/>
  </r>
  <r>
    <s v="Import"/>
    <s v="East Asia"/>
    <s v="China"/>
    <s v="Nantong"/>
    <x v="1"/>
    <x v="0"/>
    <s v="Direct"/>
    <n v="9"/>
    <n v="14"/>
    <n v="126.4892"/>
  </r>
  <r>
    <s v="Import"/>
    <s v="East Asia"/>
    <s v="China"/>
    <s v="Nantong"/>
    <x v="83"/>
    <x v="0"/>
    <s v="Direct"/>
    <n v="14"/>
    <n v="28"/>
    <n v="225.32499999999999"/>
  </r>
  <r>
    <s v="Import"/>
    <s v="East Asia"/>
    <s v="China"/>
    <s v="Nantong"/>
    <x v="2"/>
    <x v="0"/>
    <s v="Direct"/>
    <n v="2"/>
    <n v="4"/>
    <n v="13.478999999999999"/>
  </r>
  <r>
    <s v="Import"/>
    <s v="East Asia"/>
    <s v="China"/>
    <s v="Ningbo"/>
    <x v="82"/>
    <x v="0"/>
    <s v="Direct"/>
    <n v="5"/>
    <n v="9"/>
    <n v="19.712199999999999"/>
  </r>
  <r>
    <s v="Import"/>
    <s v="East Asia"/>
    <s v="China"/>
    <s v="Ningbo"/>
    <x v="62"/>
    <x v="0"/>
    <s v="Direct"/>
    <n v="57"/>
    <n v="86"/>
    <n v="359.99880000000002"/>
  </r>
  <r>
    <s v="Import"/>
    <s v="East Asia"/>
    <s v="China"/>
    <s v="Ningbo"/>
    <x v="67"/>
    <x v="0"/>
    <s v="Direct"/>
    <n v="15"/>
    <n v="25"/>
    <n v="213.81610000000001"/>
  </r>
  <r>
    <s v="Import"/>
    <s v="East Asia"/>
    <s v="China"/>
    <s v="Ningbo"/>
    <x v="42"/>
    <x v="0"/>
    <s v="Direct"/>
    <n v="910"/>
    <n v="1654"/>
    <n v="5189.8694999999998"/>
  </r>
  <r>
    <s v="Import"/>
    <s v="East Asia"/>
    <s v="China"/>
    <s v="Sanshui"/>
    <x v="25"/>
    <x v="0"/>
    <s v="Direct"/>
    <n v="1"/>
    <n v="1"/>
    <n v="5.0270000000000001"/>
  </r>
  <r>
    <s v="Import"/>
    <s v="East Asia"/>
    <s v="China"/>
    <s v="Shanghai"/>
    <x v="72"/>
    <x v="0"/>
    <s v="Direct"/>
    <n v="1"/>
    <n v="1"/>
    <n v="1.196"/>
  </r>
  <r>
    <s v="Import"/>
    <s v="East Asia"/>
    <s v="China"/>
    <s v="Shanghai"/>
    <x v="36"/>
    <x v="0"/>
    <s v="Direct"/>
    <n v="203"/>
    <n v="218"/>
    <n v="524.51199999999994"/>
  </r>
  <r>
    <s v="Import"/>
    <s v="East Asia"/>
    <s v="China"/>
    <s v="Shanghai"/>
    <x v="32"/>
    <x v="0"/>
    <s v="Direct"/>
    <n v="389"/>
    <n v="696"/>
    <n v="2275.3490999999999"/>
  </r>
  <r>
    <s v="Import"/>
    <s v="East Asia"/>
    <s v="China"/>
    <s v="Shanghai"/>
    <x v="9"/>
    <x v="0"/>
    <s v="Direct"/>
    <n v="2172"/>
    <n v="3065"/>
    <n v="34763.279600000002"/>
  </r>
  <r>
    <s v="Import"/>
    <s v="East Asia"/>
    <s v="China"/>
    <s v="Shanghai"/>
    <x v="11"/>
    <x v="0"/>
    <s v="Direct"/>
    <n v="362"/>
    <n v="596"/>
    <n v="2439.9888999999998"/>
  </r>
  <r>
    <s v="Import"/>
    <s v="East Asia"/>
    <s v="China"/>
    <s v="Shanghai"/>
    <x v="26"/>
    <x v="1"/>
    <s v="Direct"/>
    <n v="189"/>
    <n v="0"/>
    <n v="229.816"/>
  </r>
  <r>
    <s v="Import"/>
    <s v="East Asia"/>
    <s v="China"/>
    <s v="Shanghai"/>
    <x v="45"/>
    <x v="0"/>
    <s v="Direct"/>
    <n v="18"/>
    <n v="28"/>
    <n v="192.4744"/>
  </r>
  <r>
    <s v="Import"/>
    <s v="East Asia"/>
    <s v="China"/>
    <s v="Shanghai"/>
    <x v="8"/>
    <x v="1"/>
    <s v="Direct"/>
    <n v="11"/>
    <n v="0"/>
    <n v="43.762"/>
  </r>
  <r>
    <s v="Import"/>
    <s v="East Asia"/>
    <s v="China"/>
    <s v="Shanghai"/>
    <x v="14"/>
    <x v="0"/>
    <s v="Direct"/>
    <n v="285"/>
    <n v="406"/>
    <n v="4258.2752"/>
  </r>
  <r>
    <s v="Import"/>
    <s v="East Asia"/>
    <s v="China"/>
    <s v="Shanghai"/>
    <x v="2"/>
    <x v="0"/>
    <s v="Direct"/>
    <n v="274"/>
    <n v="438"/>
    <n v="4145.0021999999999"/>
  </r>
  <r>
    <s v="Import"/>
    <s v="East Asia"/>
    <s v="China"/>
    <s v="Shanghai"/>
    <x v="103"/>
    <x v="0"/>
    <s v="Direct"/>
    <n v="1"/>
    <n v="1"/>
    <n v="17.468499999999999"/>
  </r>
  <r>
    <s v="Import"/>
    <s v="East Asia"/>
    <s v="China"/>
    <s v="Shantou"/>
    <x v="74"/>
    <x v="0"/>
    <s v="Direct"/>
    <n v="2"/>
    <n v="4"/>
    <n v="17.872599999999998"/>
  </r>
  <r>
    <s v="Import"/>
    <s v="East Asia"/>
    <s v="China"/>
    <s v="Shantou"/>
    <x v="21"/>
    <x v="0"/>
    <s v="Direct"/>
    <n v="3"/>
    <n v="4"/>
    <n v="14.413399999999999"/>
  </r>
  <r>
    <s v="Import"/>
    <s v="East Asia"/>
    <s v="China"/>
    <s v="Shashi"/>
    <x v="42"/>
    <x v="0"/>
    <s v="Direct"/>
    <n v="2"/>
    <n v="3"/>
    <n v="27.652000000000001"/>
  </r>
  <r>
    <s v="Import"/>
    <s v="East Asia"/>
    <s v="China"/>
    <s v="Shashi"/>
    <x v="1"/>
    <x v="0"/>
    <s v="Direct"/>
    <n v="1"/>
    <n v="2"/>
    <n v="13.6"/>
  </r>
  <r>
    <s v="Import"/>
    <s v="East Asia"/>
    <s v="China"/>
    <s v="Shashi"/>
    <x v="11"/>
    <x v="0"/>
    <s v="Direct"/>
    <n v="1"/>
    <n v="2"/>
    <n v="10.407"/>
  </r>
  <r>
    <s v="Import"/>
    <s v="East Asia"/>
    <s v="China"/>
    <s v="Shashi"/>
    <x v="13"/>
    <x v="0"/>
    <s v="Direct"/>
    <n v="1"/>
    <n v="2"/>
    <n v="9.6630000000000003"/>
  </r>
  <r>
    <s v="Import"/>
    <s v="East Asia"/>
    <s v="China"/>
    <s v="SHATIAN"/>
    <x v="42"/>
    <x v="0"/>
    <s v="Direct"/>
    <n v="6"/>
    <n v="11"/>
    <n v="108.5168"/>
  </r>
  <r>
    <s v="Import"/>
    <s v="East Asia"/>
    <s v="China"/>
    <s v="SHATIAN"/>
    <x v="1"/>
    <x v="0"/>
    <s v="Direct"/>
    <n v="1"/>
    <n v="2"/>
    <n v="14.8445"/>
  </r>
  <r>
    <s v="Import"/>
    <s v="East Asia"/>
    <s v="China"/>
    <s v="Shekou"/>
    <x v="19"/>
    <x v="0"/>
    <s v="Direct"/>
    <n v="1"/>
    <n v="1"/>
    <n v="6.1212999999999997"/>
  </r>
  <r>
    <s v="Import"/>
    <s v="East Asia"/>
    <s v="China"/>
    <s v="Shekou"/>
    <x v="3"/>
    <x v="0"/>
    <s v="Direct"/>
    <n v="78"/>
    <n v="92"/>
    <n v="1244.8576"/>
  </r>
  <r>
    <s v="Import"/>
    <s v="East Asia"/>
    <s v="China"/>
    <s v="Shekou"/>
    <x v="7"/>
    <x v="0"/>
    <s v="Direct"/>
    <n v="16"/>
    <n v="22"/>
    <n v="211.87979999999999"/>
  </r>
  <r>
    <s v="Import"/>
    <s v="East Asia"/>
    <s v="China"/>
    <s v="Shekou"/>
    <x v="78"/>
    <x v="0"/>
    <s v="Direct"/>
    <n v="15"/>
    <n v="20"/>
    <n v="105.99720000000001"/>
  </r>
  <r>
    <s v="Import"/>
    <s v="East Asia"/>
    <s v="China"/>
    <s v="Shekou"/>
    <x v="75"/>
    <x v="0"/>
    <s v="Direct"/>
    <n v="1"/>
    <n v="1"/>
    <n v="10.564"/>
  </r>
  <r>
    <s v="Import"/>
    <s v="East Asia"/>
    <s v="China"/>
    <s v="Shekou"/>
    <x v="44"/>
    <x v="0"/>
    <s v="Direct"/>
    <n v="12"/>
    <n v="19"/>
    <n v="56.8994"/>
  </r>
  <r>
    <s v="Import"/>
    <s v="East Asia"/>
    <s v="China"/>
    <s v="Shekou"/>
    <x v="24"/>
    <x v="0"/>
    <s v="Direct"/>
    <n v="5"/>
    <n v="5"/>
    <n v="32.573599999999999"/>
  </r>
  <r>
    <s v="Import"/>
    <s v="East Asia"/>
    <s v="China"/>
    <s v="Shekou"/>
    <x v="58"/>
    <x v="0"/>
    <s v="Direct"/>
    <n v="4"/>
    <n v="6"/>
    <n v="39.704300000000003"/>
  </r>
  <r>
    <s v="Import"/>
    <s v="East Asia"/>
    <s v="China"/>
    <s v="Shekou"/>
    <x v="16"/>
    <x v="0"/>
    <s v="Direct"/>
    <n v="1"/>
    <n v="1"/>
    <n v="3.3832"/>
  </r>
  <r>
    <s v="Import"/>
    <s v="East Asia"/>
    <s v="China"/>
    <s v="Shekou"/>
    <x v="15"/>
    <x v="0"/>
    <s v="Direct"/>
    <n v="1"/>
    <n v="1"/>
    <n v="6.0644"/>
  </r>
  <r>
    <s v="Import"/>
    <s v="East Asia"/>
    <s v="China"/>
    <s v="Shekou"/>
    <x v="5"/>
    <x v="0"/>
    <s v="Direct"/>
    <n v="4"/>
    <n v="5"/>
    <n v="76.061999999999998"/>
  </r>
  <r>
    <s v="Import"/>
    <s v="East Asia"/>
    <s v="China"/>
    <s v="Shekou"/>
    <x v="25"/>
    <x v="0"/>
    <s v="Direct"/>
    <n v="15"/>
    <n v="15"/>
    <n v="264.06400000000002"/>
  </r>
  <r>
    <s v="Import"/>
    <s v="East Asia"/>
    <s v="China"/>
    <s v="Shekou"/>
    <x v="83"/>
    <x v="0"/>
    <s v="Direct"/>
    <n v="281"/>
    <n v="442"/>
    <n v="2453.8119999999999"/>
  </r>
  <r>
    <s v="Import"/>
    <s v="East Asia"/>
    <s v="Korea, Republic of"/>
    <s v="Busan"/>
    <x v="9"/>
    <x v="0"/>
    <s v="Direct"/>
    <n v="252"/>
    <n v="342"/>
    <n v="4661.8472000000002"/>
  </r>
  <r>
    <s v="Import"/>
    <s v="East Asia"/>
    <s v="Korea, Republic of"/>
    <s v="Busan"/>
    <x v="45"/>
    <x v="0"/>
    <s v="Direct"/>
    <n v="126"/>
    <n v="139"/>
    <n v="2280.7193000000002"/>
  </r>
  <r>
    <s v="Import"/>
    <s v="East Asia"/>
    <s v="Korea, Republic of"/>
    <s v="Busan"/>
    <x v="5"/>
    <x v="0"/>
    <s v="Direct"/>
    <n v="1"/>
    <n v="2"/>
    <n v="11.834"/>
  </r>
  <r>
    <s v="Import"/>
    <s v="East Asia"/>
    <s v="Korea, Republic of"/>
    <s v="Busan"/>
    <x v="27"/>
    <x v="0"/>
    <s v="Direct"/>
    <n v="120"/>
    <n v="169"/>
    <n v="1100.758"/>
  </r>
  <r>
    <s v="Import"/>
    <s v="East Asia"/>
    <s v="Korea, Republic of"/>
    <s v="Busan"/>
    <x v="8"/>
    <x v="0"/>
    <s v="Direct"/>
    <n v="86"/>
    <n v="146"/>
    <n v="494.59350000000001"/>
  </r>
  <r>
    <s v="Import"/>
    <s v="East Asia"/>
    <s v="Korea, Republic of"/>
    <s v="Busan"/>
    <x v="94"/>
    <x v="0"/>
    <s v="Direct"/>
    <n v="1"/>
    <n v="2"/>
    <n v="12.3"/>
  </r>
  <r>
    <s v="Import"/>
    <s v="East Asia"/>
    <s v="Korea, Republic of"/>
    <s v="Busan"/>
    <x v="91"/>
    <x v="0"/>
    <s v="Direct"/>
    <n v="1"/>
    <n v="1"/>
    <n v="16.2255"/>
  </r>
  <r>
    <s v="Import"/>
    <s v="East Asia"/>
    <s v="Korea, Republic of"/>
    <s v="Busan"/>
    <x v="77"/>
    <x v="0"/>
    <s v="Direct"/>
    <n v="33"/>
    <n v="33"/>
    <n v="536.13980000000004"/>
  </r>
  <r>
    <s v="Import"/>
    <s v="East Asia"/>
    <s v="Korea, Republic of"/>
    <s v="Busan"/>
    <x v="51"/>
    <x v="0"/>
    <s v="Direct"/>
    <n v="5"/>
    <n v="5"/>
    <n v="104"/>
  </r>
  <r>
    <s v="Import"/>
    <s v="East Asia"/>
    <s v="Korea, Republic of"/>
    <s v="Incheon"/>
    <x v="26"/>
    <x v="1"/>
    <s v="Direct"/>
    <n v="49"/>
    <n v="0"/>
    <n v="67.766999999999996"/>
  </r>
  <r>
    <s v="Import"/>
    <s v="East Asia"/>
    <s v="Korea, Republic of"/>
    <s v="Incheon"/>
    <x v="8"/>
    <x v="1"/>
    <s v="Direct"/>
    <n v="6"/>
    <n v="0"/>
    <n v="0.3"/>
  </r>
  <r>
    <s v="Import"/>
    <s v="East Asia"/>
    <s v="Korea, Republic of"/>
    <s v="Incheon"/>
    <x v="6"/>
    <x v="1"/>
    <s v="Direct"/>
    <n v="3"/>
    <n v="0"/>
    <n v="58.755000000000003"/>
  </r>
  <r>
    <s v="Import"/>
    <s v="East Asia"/>
    <s v="Korea, Republic of"/>
    <s v="Kwangyang"/>
    <x v="19"/>
    <x v="0"/>
    <s v="Direct"/>
    <n v="4"/>
    <n v="6"/>
    <n v="83.996799999999993"/>
  </r>
  <r>
    <s v="Import"/>
    <s v="East Asia"/>
    <s v="Korea, Republic of"/>
    <s v="Kwangyang"/>
    <x v="7"/>
    <x v="0"/>
    <s v="Direct"/>
    <n v="7"/>
    <n v="7"/>
    <n v="121.3"/>
  </r>
  <r>
    <s v="Import"/>
    <s v="East Asia"/>
    <s v="Korea, Republic of"/>
    <s v="Kwangyang"/>
    <x v="9"/>
    <x v="0"/>
    <s v="Direct"/>
    <n v="1"/>
    <n v="1"/>
    <n v="22.51"/>
  </r>
  <r>
    <s v="Import"/>
    <s v="East Asia"/>
    <s v="Korea, Republic of"/>
    <s v="Kwangyang"/>
    <x v="14"/>
    <x v="0"/>
    <s v="Direct"/>
    <n v="80"/>
    <n v="160"/>
    <n v="770.44740000000002"/>
  </r>
  <r>
    <s v="Import"/>
    <s v="East Asia"/>
    <s v="Korea, Republic of"/>
    <s v="Masan"/>
    <x v="6"/>
    <x v="1"/>
    <s v="Direct"/>
    <n v="16"/>
    <n v="0"/>
    <n v="185.047"/>
  </r>
  <r>
    <s v="Import"/>
    <s v="East Asia"/>
    <s v="Korea, Republic of"/>
    <s v="Pyeongtaek"/>
    <x v="6"/>
    <x v="1"/>
    <s v="Direct"/>
    <n v="2"/>
    <n v="0"/>
    <n v="69.064999999999998"/>
  </r>
  <r>
    <s v="Import"/>
    <s v="East Asia"/>
    <s v="Taiwan"/>
    <s v="Kaohsiung"/>
    <x v="19"/>
    <x v="0"/>
    <s v="Direct"/>
    <n v="235"/>
    <n v="235"/>
    <n v="4242.7188999999998"/>
  </r>
  <r>
    <s v="Import"/>
    <s v="East Asia"/>
    <s v="Taiwan"/>
    <s v="Kaohsiung"/>
    <x v="92"/>
    <x v="0"/>
    <s v="Direct"/>
    <n v="2"/>
    <n v="2"/>
    <n v="46.387999999999998"/>
  </r>
  <r>
    <s v="Import"/>
    <s v="East Asia"/>
    <s v="Taiwan"/>
    <s v="Kaohsiung"/>
    <x v="7"/>
    <x v="0"/>
    <s v="Direct"/>
    <n v="61"/>
    <n v="61"/>
    <n v="1257.8117999999999"/>
  </r>
  <r>
    <s v="Import"/>
    <s v="East Asia"/>
    <s v="Taiwan"/>
    <s v="Kaohsiung"/>
    <x v="9"/>
    <x v="1"/>
    <s v="Direct"/>
    <n v="757"/>
    <n v="0"/>
    <n v="1656.5340000000001"/>
  </r>
  <r>
    <s v="Import"/>
    <s v="East Asia"/>
    <s v="Taiwan"/>
    <s v="Kaohsiung"/>
    <x v="11"/>
    <x v="0"/>
    <s v="Direct"/>
    <n v="11"/>
    <n v="12"/>
    <n v="70.147999999999996"/>
  </r>
  <r>
    <s v="Import"/>
    <s v="East Asia"/>
    <s v="Taiwan"/>
    <s v="Kaohsiung"/>
    <x v="65"/>
    <x v="0"/>
    <s v="Direct"/>
    <n v="1"/>
    <n v="1"/>
    <n v="9.3214000000000006"/>
  </r>
  <r>
    <s v="Import"/>
    <s v="East Asia"/>
    <s v="Taiwan"/>
    <s v="Kaohsiung"/>
    <x v="45"/>
    <x v="0"/>
    <s v="Direct"/>
    <n v="2"/>
    <n v="3"/>
    <n v="33.524000000000001"/>
  </r>
  <r>
    <s v="Import"/>
    <s v="East Asia"/>
    <s v="Taiwan"/>
    <s v="Kaohsiung"/>
    <x v="8"/>
    <x v="1"/>
    <s v="Direct"/>
    <n v="1"/>
    <n v="0"/>
    <n v="58"/>
  </r>
  <r>
    <s v="Import"/>
    <s v="East Asia"/>
    <s v="Taiwan"/>
    <s v="Kaohsiung"/>
    <x v="8"/>
    <x v="0"/>
    <s v="Direct"/>
    <n v="40"/>
    <n v="52"/>
    <n v="154.59129999999999"/>
  </r>
  <r>
    <s v="Import"/>
    <s v="East Asia"/>
    <s v="Taiwan"/>
    <s v="Kaohsiung"/>
    <x v="13"/>
    <x v="0"/>
    <s v="Direct"/>
    <n v="32"/>
    <n v="53"/>
    <n v="214.60230000000001"/>
  </r>
  <r>
    <s v="Import"/>
    <s v="East Asia"/>
    <s v="Taiwan"/>
    <s v="Kaohsiung"/>
    <x v="61"/>
    <x v="0"/>
    <s v="Direct"/>
    <n v="11"/>
    <n v="11"/>
    <n v="250.46719999999999"/>
  </r>
  <r>
    <s v="Import"/>
    <s v="East Asia"/>
    <s v="Taiwan"/>
    <s v="Kaohsiung"/>
    <x v="94"/>
    <x v="0"/>
    <s v="Direct"/>
    <n v="2"/>
    <n v="2"/>
    <n v="36.6"/>
  </r>
  <r>
    <s v="Import"/>
    <s v="East Asia"/>
    <s v="Taiwan"/>
    <s v="Kaohsiung"/>
    <x v="21"/>
    <x v="0"/>
    <s v="Direct"/>
    <n v="10"/>
    <n v="12"/>
    <n v="45.8551"/>
  </r>
  <r>
    <s v="Import"/>
    <s v="East Asia"/>
    <s v="Taiwan"/>
    <s v="Keelung"/>
    <x v="10"/>
    <x v="0"/>
    <s v="Direct"/>
    <n v="2"/>
    <n v="2"/>
    <n v="6.2195999999999998"/>
  </r>
  <r>
    <s v="Import"/>
    <s v="East Asia"/>
    <s v="Taiwan"/>
    <s v="Keelung"/>
    <x v="11"/>
    <x v="0"/>
    <s v="Direct"/>
    <n v="7"/>
    <n v="8"/>
    <n v="58.7136"/>
  </r>
  <r>
    <s v="Import"/>
    <s v="East Asia"/>
    <s v="Taiwan"/>
    <s v="Keelung"/>
    <x v="27"/>
    <x v="0"/>
    <s v="Direct"/>
    <n v="17"/>
    <n v="26"/>
    <n v="250.56379999999999"/>
  </r>
  <r>
    <s v="Import"/>
    <s v="East Asia"/>
    <s v="Taiwan"/>
    <s v="Keelung"/>
    <x v="20"/>
    <x v="0"/>
    <s v="Direct"/>
    <n v="1"/>
    <n v="1"/>
    <n v="24.4968"/>
  </r>
  <r>
    <s v="Import"/>
    <s v="East Asia"/>
    <s v="Taiwan"/>
    <s v="Mailiao"/>
    <x v="92"/>
    <x v="2"/>
    <s v="Direct"/>
    <n v="2"/>
    <n v="0"/>
    <n v="76105.732999999993"/>
  </r>
  <r>
    <s v="Import"/>
    <s v="East Asia"/>
    <s v="Taiwan"/>
    <s v="Taichung"/>
    <x v="42"/>
    <x v="0"/>
    <s v="Direct"/>
    <n v="6"/>
    <n v="7"/>
    <n v="29.429200000000002"/>
  </r>
  <r>
    <s v="Import"/>
    <s v="East Asia"/>
    <s v="Taiwan"/>
    <s v="Taichung"/>
    <x v="96"/>
    <x v="0"/>
    <s v="Direct"/>
    <n v="1"/>
    <n v="2"/>
    <n v="20.57"/>
  </r>
  <r>
    <s v="Import"/>
    <s v="East Asia"/>
    <s v="Taiwan"/>
    <s v="Taichung"/>
    <x v="1"/>
    <x v="0"/>
    <s v="Direct"/>
    <n v="15"/>
    <n v="19"/>
    <n v="133.37610000000001"/>
  </r>
  <r>
    <s v="Import"/>
    <s v="East Asia"/>
    <s v="Taiwan"/>
    <s v="Taichung"/>
    <x v="83"/>
    <x v="0"/>
    <s v="Direct"/>
    <n v="2"/>
    <n v="2"/>
    <n v="9.3858999999999995"/>
  </r>
  <r>
    <s v="Import"/>
    <s v="East Asia"/>
    <s v="Taiwan"/>
    <s v="Taoyuan"/>
    <x v="3"/>
    <x v="0"/>
    <s v="Direct"/>
    <n v="1"/>
    <n v="2"/>
    <n v="24.823"/>
  </r>
  <r>
    <s v="Import"/>
    <s v="East Asia"/>
    <s v="Taiwan"/>
    <s v="Taoyuan"/>
    <x v="7"/>
    <x v="0"/>
    <s v="Direct"/>
    <n v="32"/>
    <n v="49"/>
    <n v="503.9479"/>
  </r>
  <r>
    <s v="Import"/>
    <s v="East Asia"/>
    <s v="Taiwan"/>
    <s v="Taoyuan"/>
    <x v="11"/>
    <x v="0"/>
    <s v="Direct"/>
    <n v="9"/>
    <n v="10"/>
    <n v="81.837699999999998"/>
  </r>
  <r>
    <s v="Import"/>
    <s v="East Asia"/>
    <s v="Taiwan"/>
    <s v="Taoyuan"/>
    <x v="8"/>
    <x v="0"/>
    <s v="Direct"/>
    <n v="12"/>
    <n v="20"/>
    <n v="98.061800000000005"/>
  </r>
  <r>
    <s v="Import"/>
    <s v="East Asia"/>
    <s v="Taiwan"/>
    <s v="Taoyuan"/>
    <x v="13"/>
    <x v="0"/>
    <s v="Direct"/>
    <n v="5"/>
    <n v="5"/>
    <n v="76.827699999999993"/>
  </r>
  <r>
    <s v="Import"/>
    <s v="East Asia"/>
    <s v="Taiwan"/>
    <s v="Taoyuan"/>
    <x v="21"/>
    <x v="0"/>
    <s v="Direct"/>
    <n v="1"/>
    <n v="2"/>
    <n v="1.5874999999999999"/>
  </r>
  <r>
    <s v="Import"/>
    <s v="Eastern Europe and Russia"/>
    <s v="Bulgaria"/>
    <s v="Bourgas"/>
    <x v="30"/>
    <x v="0"/>
    <s v="Direct"/>
    <n v="1"/>
    <n v="2"/>
    <n v="26.1"/>
  </r>
  <r>
    <s v="Import"/>
    <s v="Eastern Europe and Russia"/>
    <s v="Bulgaria"/>
    <s v="Sofia"/>
    <x v="87"/>
    <x v="0"/>
    <s v="Direct"/>
    <n v="2"/>
    <n v="4"/>
    <n v="29.62"/>
  </r>
  <r>
    <s v="Import"/>
    <s v="Eastern Europe and Russia"/>
    <s v="Bulgaria"/>
    <s v="Varna"/>
    <x v="67"/>
    <x v="0"/>
    <s v="Direct"/>
    <n v="1"/>
    <n v="1"/>
    <n v="19.02"/>
  </r>
  <r>
    <s v="Import"/>
    <s v="Eastern Europe and Russia"/>
    <s v="Bulgaria"/>
    <s v="Varna"/>
    <x v="42"/>
    <x v="0"/>
    <s v="Direct"/>
    <n v="1"/>
    <n v="2"/>
    <n v="2.867"/>
  </r>
  <r>
    <s v="Import"/>
    <s v="Eastern Europe and Russia"/>
    <s v="Bulgaria"/>
    <s v="Varna"/>
    <x v="87"/>
    <x v="0"/>
    <s v="Direct"/>
    <n v="10"/>
    <n v="19"/>
    <n v="154.9"/>
  </r>
  <r>
    <s v="Import"/>
    <s v="Eastern Europe and Russia"/>
    <s v="Bulgaria"/>
    <s v="Varna"/>
    <x v="13"/>
    <x v="0"/>
    <s v="Direct"/>
    <n v="3"/>
    <n v="6"/>
    <n v="7.68"/>
  </r>
  <r>
    <s v="Import"/>
    <s v="Eastern Europe and Russia"/>
    <s v="Estonia"/>
    <s v="Tallinn"/>
    <x v="16"/>
    <x v="0"/>
    <s v="Direct"/>
    <n v="13"/>
    <n v="25"/>
    <n v="284.98"/>
  </r>
  <r>
    <s v="Import"/>
    <s v="Eastern Europe and Russia"/>
    <s v="Estonia"/>
    <s v="Tallinn"/>
    <x v="20"/>
    <x v="0"/>
    <s v="Direct"/>
    <n v="1"/>
    <n v="2"/>
    <n v="24.24"/>
  </r>
  <r>
    <s v="Import"/>
    <s v="Eastern Europe and Russia"/>
    <s v="Estonia"/>
    <s v="Tallinn"/>
    <x v="101"/>
    <x v="2"/>
    <s v="Direct"/>
    <n v="1"/>
    <n v="0"/>
    <n v="10511.861000000001"/>
  </r>
  <r>
    <s v="Import"/>
    <s v="Eastern Europe and Russia"/>
    <s v="Latvia"/>
    <s v="Riga"/>
    <x v="62"/>
    <x v="0"/>
    <s v="Direct"/>
    <n v="7"/>
    <n v="14"/>
    <n v="156.43"/>
  </r>
  <r>
    <s v="Import"/>
    <s v="Eastern Europe and Russia"/>
    <s v="Lithuania"/>
    <s v="Klaipeda"/>
    <x v="7"/>
    <x v="0"/>
    <s v="Direct"/>
    <n v="2"/>
    <n v="2"/>
    <n v="52.921999999999997"/>
  </r>
  <r>
    <s v="Import"/>
    <s v="Eastern Europe and Russia"/>
    <s v="Lithuania"/>
    <s v="Klaipeda"/>
    <x v="16"/>
    <x v="0"/>
    <s v="Direct"/>
    <n v="15"/>
    <n v="30"/>
    <n v="328.06"/>
  </r>
  <r>
    <s v="Import"/>
    <s v="Eastern Europe and Russia"/>
    <s v="Lithuania"/>
    <s v="Klaipeda"/>
    <x v="20"/>
    <x v="0"/>
    <s v="Direct"/>
    <n v="2"/>
    <n v="4"/>
    <n v="44.1"/>
  </r>
  <r>
    <s v="Import"/>
    <s v="Eastern Europe and Russia"/>
    <s v="Lithuania"/>
    <s v="Klaipeda"/>
    <x v="61"/>
    <x v="2"/>
    <s v="Direct"/>
    <n v="1"/>
    <n v="0"/>
    <n v="18461.61"/>
  </r>
  <r>
    <s v="Import"/>
    <s v="Eastern Europe and Russia"/>
    <s v="Poland"/>
    <s v="Gdansk"/>
    <x v="85"/>
    <x v="0"/>
    <s v="Direct"/>
    <n v="1"/>
    <n v="2"/>
    <n v="18.393999999999998"/>
  </r>
  <r>
    <s v="Import"/>
    <s v="East Asia"/>
    <s v="China"/>
    <s v="Shekou"/>
    <x v="21"/>
    <x v="0"/>
    <s v="Direct"/>
    <n v="204"/>
    <n v="332"/>
    <n v="1012.1165999999999"/>
  </r>
  <r>
    <s v="Import"/>
    <s v="East Asia"/>
    <s v="China"/>
    <s v="Shiwan"/>
    <x v="3"/>
    <x v="0"/>
    <s v="Direct"/>
    <n v="21"/>
    <n v="21"/>
    <n v="476.8766"/>
  </r>
  <r>
    <s v="Import"/>
    <s v="East Asia"/>
    <s v="China"/>
    <s v="Shiwan"/>
    <x v="7"/>
    <x v="0"/>
    <s v="Direct"/>
    <n v="3"/>
    <n v="3"/>
    <n v="57.404800000000002"/>
  </r>
  <r>
    <s v="Import"/>
    <s v="East Asia"/>
    <s v="China"/>
    <s v="Shunde"/>
    <x v="8"/>
    <x v="0"/>
    <s v="Direct"/>
    <n v="1"/>
    <n v="2"/>
    <n v="6.32"/>
  </r>
  <r>
    <s v="Import"/>
    <s v="East Asia"/>
    <s v="China"/>
    <s v="Taicang"/>
    <x v="74"/>
    <x v="0"/>
    <s v="Direct"/>
    <n v="1"/>
    <n v="1"/>
    <n v="12.933999999999999"/>
  </r>
  <r>
    <s v="Import"/>
    <s v="East Asia"/>
    <s v="China"/>
    <s v="Taishan"/>
    <x v="8"/>
    <x v="0"/>
    <s v="Direct"/>
    <n v="7"/>
    <n v="7"/>
    <n v="137.001"/>
  </r>
  <r>
    <s v="Import"/>
    <s v="East Asia"/>
    <s v="China"/>
    <s v="Tianjinxingang"/>
    <x v="35"/>
    <x v="0"/>
    <s v="Direct"/>
    <n v="9"/>
    <n v="9"/>
    <n v="218.364"/>
  </r>
  <r>
    <s v="Import"/>
    <s v="East Asia"/>
    <s v="China"/>
    <s v="Tianjinxingang"/>
    <x v="82"/>
    <x v="0"/>
    <s v="Direct"/>
    <n v="15"/>
    <n v="15"/>
    <n v="339.31799999999998"/>
  </r>
  <r>
    <s v="Import"/>
    <s v="East Asia"/>
    <s v="China"/>
    <s v="Tianjinxingang"/>
    <x v="30"/>
    <x v="0"/>
    <s v="Direct"/>
    <n v="1"/>
    <n v="1"/>
    <n v="17.5412"/>
  </r>
  <r>
    <s v="Import"/>
    <s v="East Asia"/>
    <s v="China"/>
    <s v="Tianjinxingang"/>
    <x v="42"/>
    <x v="0"/>
    <s v="Direct"/>
    <n v="117"/>
    <n v="177"/>
    <n v="1230.0971999999999"/>
  </r>
  <r>
    <s v="Import"/>
    <s v="East Asia"/>
    <s v="China"/>
    <s v="Tianjinxingang"/>
    <x v="1"/>
    <x v="1"/>
    <s v="Direct"/>
    <n v="79"/>
    <n v="0"/>
    <n v="576.05200000000002"/>
  </r>
  <r>
    <s v="Import"/>
    <s v="East Asia"/>
    <s v="China"/>
    <s v="Tianjinxingang"/>
    <x v="1"/>
    <x v="0"/>
    <s v="Direct"/>
    <n v="312"/>
    <n v="475"/>
    <n v="4456.9223000000002"/>
  </r>
  <r>
    <s v="Import"/>
    <s v="East Asia"/>
    <s v="China"/>
    <s v="Tianjinxingang"/>
    <x v="15"/>
    <x v="0"/>
    <s v="Direct"/>
    <n v="4"/>
    <n v="4"/>
    <n v="74.406000000000006"/>
  </r>
  <r>
    <s v="Import"/>
    <s v="East Asia"/>
    <s v="China"/>
    <s v="Tianjinxingang"/>
    <x v="27"/>
    <x v="0"/>
    <s v="Direct"/>
    <n v="25"/>
    <n v="27"/>
    <n v="457.20490000000001"/>
  </r>
  <r>
    <s v="Import"/>
    <s v="East Asia"/>
    <s v="China"/>
    <s v="Tianjinxingang"/>
    <x v="25"/>
    <x v="0"/>
    <s v="Direct"/>
    <n v="3"/>
    <n v="3"/>
    <n v="36.880000000000003"/>
  </r>
  <r>
    <s v="Import"/>
    <s v="East Asia"/>
    <s v="China"/>
    <s v="Tianjinxingang"/>
    <x v="20"/>
    <x v="0"/>
    <s v="Direct"/>
    <n v="87"/>
    <n v="87"/>
    <n v="2093.672"/>
  </r>
  <r>
    <s v="Import"/>
    <s v="East Asia"/>
    <s v="China"/>
    <s v="Tianjinxingang"/>
    <x v="83"/>
    <x v="0"/>
    <s v="Direct"/>
    <n v="89"/>
    <n v="167"/>
    <n v="1232.4929999999999"/>
  </r>
  <r>
    <s v="Import"/>
    <s v="East Asia"/>
    <s v="China"/>
    <s v="Tianjinxingang"/>
    <x v="33"/>
    <x v="0"/>
    <s v="Direct"/>
    <n v="6"/>
    <n v="6"/>
    <n v="144.33600000000001"/>
  </r>
  <r>
    <s v="Import"/>
    <s v="East Asia"/>
    <s v="China"/>
    <s v="Tianjinxingang"/>
    <x v="103"/>
    <x v="0"/>
    <s v="Direct"/>
    <n v="3"/>
    <n v="3"/>
    <n v="60.22"/>
  </r>
  <r>
    <s v="Import"/>
    <s v="East Asia"/>
    <s v="China"/>
    <s v="Wiri"/>
    <x v="32"/>
    <x v="0"/>
    <s v="Direct"/>
    <n v="1"/>
    <n v="2"/>
    <n v="6.4470000000000001"/>
  </r>
  <r>
    <s v="Import"/>
    <s v="East Asia"/>
    <s v="China"/>
    <s v="Wu Chong Kou"/>
    <x v="11"/>
    <x v="0"/>
    <s v="Direct"/>
    <n v="1"/>
    <n v="1"/>
    <n v="2.25"/>
  </r>
  <r>
    <s v="Import"/>
    <s v="East Asia"/>
    <s v="China"/>
    <s v="Wuhan"/>
    <x v="10"/>
    <x v="0"/>
    <s v="Direct"/>
    <n v="17"/>
    <n v="29"/>
    <n v="121.8374"/>
  </r>
  <r>
    <s v="Import"/>
    <s v="East Asia"/>
    <s v="China"/>
    <s v="Wuhan"/>
    <x v="62"/>
    <x v="0"/>
    <s v="Direct"/>
    <n v="3"/>
    <n v="3"/>
    <n v="38.54"/>
  </r>
  <r>
    <s v="Import"/>
    <s v="East Asia"/>
    <s v="China"/>
    <s v="Wuhan"/>
    <x v="64"/>
    <x v="0"/>
    <s v="Direct"/>
    <n v="1"/>
    <n v="1"/>
    <n v="23"/>
  </r>
  <r>
    <s v="Import"/>
    <s v="East Asia"/>
    <s v="China"/>
    <s v="Wuhan"/>
    <x v="32"/>
    <x v="0"/>
    <s v="Direct"/>
    <n v="2"/>
    <n v="2"/>
    <n v="6.1405000000000003"/>
  </r>
  <r>
    <s v="Import"/>
    <s v="East Asia"/>
    <s v="China"/>
    <s v="Wuhan"/>
    <x v="9"/>
    <x v="0"/>
    <s v="Direct"/>
    <n v="2"/>
    <n v="3"/>
    <n v="12.04"/>
  </r>
  <r>
    <s v="Import"/>
    <s v="East Asia"/>
    <s v="China"/>
    <s v="Wuhan"/>
    <x v="8"/>
    <x v="0"/>
    <s v="Direct"/>
    <n v="3"/>
    <n v="4"/>
    <n v="35.244500000000002"/>
  </r>
  <r>
    <s v="Import"/>
    <s v="East Asia"/>
    <s v="China"/>
    <s v="Wuhan"/>
    <x v="41"/>
    <x v="0"/>
    <s v="Direct"/>
    <n v="3"/>
    <n v="4"/>
    <n v="19.536999999999999"/>
  </r>
  <r>
    <s v="Import"/>
    <s v="East Asia"/>
    <s v="China"/>
    <s v="Wuhu"/>
    <x v="32"/>
    <x v="0"/>
    <s v="Direct"/>
    <n v="19"/>
    <n v="35"/>
    <n v="101.524"/>
  </r>
  <r>
    <s v="Import"/>
    <s v="East Asia"/>
    <s v="China"/>
    <s v="Wuhu"/>
    <x v="14"/>
    <x v="0"/>
    <s v="Direct"/>
    <n v="9"/>
    <n v="15"/>
    <n v="98.250399999999999"/>
  </r>
  <r>
    <s v="Import"/>
    <s v="East Asia"/>
    <s v="China"/>
    <s v="Wuhu"/>
    <x v="41"/>
    <x v="0"/>
    <s v="Direct"/>
    <n v="1"/>
    <n v="2"/>
    <n v="14.117000000000001"/>
  </r>
  <r>
    <s v="Import"/>
    <s v="East Asia"/>
    <s v="China"/>
    <s v="Wuxi"/>
    <x v="45"/>
    <x v="0"/>
    <s v="Direct"/>
    <n v="1"/>
    <n v="1"/>
    <n v="7.2"/>
  </r>
  <r>
    <s v="Import"/>
    <s v="Eastern Europe and Russia"/>
    <s v="Poland"/>
    <s v="Gdansk"/>
    <x v="4"/>
    <x v="0"/>
    <s v="Direct"/>
    <n v="17"/>
    <n v="34"/>
    <n v="213.9341"/>
  </r>
  <r>
    <s v="Import"/>
    <s v="Eastern Europe and Russia"/>
    <s v="Poland"/>
    <s v="Gdansk"/>
    <x v="42"/>
    <x v="0"/>
    <s v="Direct"/>
    <n v="5"/>
    <n v="6"/>
    <n v="27.875299999999999"/>
  </r>
  <r>
    <s v="Import"/>
    <s v="Eastern Europe and Russia"/>
    <s v="Poland"/>
    <s v="Gdansk"/>
    <x v="32"/>
    <x v="0"/>
    <s v="Direct"/>
    <n v="6"/>
    <n v="11"/>
    <n v="23.875"/>
  </r>
  <r>
    <s v="Import"/>
    <s v="Eastern Europe and Russia"/>
    <s v="Poland"/>
    <s v="Gdansk"/>
    <x v="58"/>
    <x v="0"/>
    <s v="Direct"/>
    <n v="71"/>
    <n v="72"/>
    <n v="1876.5525"/>
  </r>
  <r>
    <s v="Import"/>
    <s v="Eastern Europe and Russia"/>
    <s v="Poland"/>
    <s v="Gdansk"/>
    <x v="15"/>
    <x v="0"/>
    <s v="Direct"/>
    <n v="4"/>
    <n v="8"/>
    <n v="66.78"/>
  </r>
  <r>
    <s v="Import"/>
    <s v="Eastern Europe and Russia"/>
    <s v="Poland"/>
    <s v="Gdansk"/>
    <x v="76"/>
    <x v="0"/>
    <s v="Direct"/>
    <n v="1"/>
    <n v="1"/>
    <n v="20.5"/>
  </r>
  <r>
    <s v="Import"/>
    <s v="Eastern Europe and Russia"/>
    <s v="Poland"/>
    <s v="Gdansk"/>
    <x v="41"/>
    <x v="0"/>
    <s v="Direct"/>
    <n v="2"/>
    <n v="3"/>
    <n v="8.9566999999999997"/>
  </r>
  <r>
    <s v="Import"/>
    <s v="Eastern Europe and Russia"/>
    <s v="Poland"/>
    <s v="Gdansk"/>
    <x v="2"/>
    <x v="0"/>
    <s v="Direct"/>
    <n v="4"/>
    <n v="7"/>
    <n v="36.936900000000001"/>
  </r>
  <r>
    <s v="Import"/>
    <s v="Eastern Europe and Russia"/>
    <s v="Poland"/>
    <s v="Gdynia"/>
    <x v="85"/>
    <x v="0"/>
    <s v="Direct"/>
    <n v="1"/>
    <n v="2"/>
    <n v="21.536999999999999"/>
  </r>
  <r>
    <s v="Import"/>
    <s v="Eastern Europe and Russia"/>
    <s v="Poland"/>
    <s v="Gdynia"/>
    <x v="62"/>
    <x v="0"/>
    <s v="Direct"/>
    <n v="1"/>
    <n v="1"/>
    <n v="5.34"/>
  </r>
  <r>
    <s v="Import"/>
    <s v="Eastern Europe and Russia"/>
    <s v="Poland"/>
    <s v="Gdynia"/>
    <x v="36"/>
    <x v="0"/>
    <s v="Direct"/>
    <n v="3"/>
    <n v="3"/>
    <n v="6.6"/>
  </r>
  <r>
    <s v="Import"/>
    <s v="Eastern Europe and Russia"/>
    <s v="Poland"/>
    <s v="Gdynia"/>
    <x v="42"/>
    <x v="0"/>
    <s v="Direct"/>
    <n v="5"/>
    <n v="7"/>
    <n v="5.8339999999999996"/>
  </r>
  <r>
    <s v="Import"/>
    <s v="Eastern Europe and Russia"/>
    <s v="Poland"/>
    <s v="Gdynia"/>
    <x v="1"/>
    <x v="0"/>
    <s v="Direct"/>
    <n v="3"/>
    <n v="6"/>
    <n v="5.1630000000000003"/>
  </r>
  <r>
    <s v="Import"/>
    <s v="Eastern Europe and Russia"/>
    <s v="Poland"/>
    <s v="Gdynia"/>
    <x v="15"/>
    <x v="0"/>
    <s v="Direct"/>
    <n v="2"/>
    <n v="4"/>
    <n v="33.5"/>
  </r>
  <r>
    <s v="Import"/>
    <s v="Eastern Europe and Russia"/>
    <s v="Poland"/>
    <s v="Gdynia"/>
    <x v="41"/>
    <x v="0"/>
    <s v="Direct"/>
    <n v="1"/>
    <n v="2"/>
    <n v="5.0345000000000004"/>
  </r>
  <r>
    <s v="Import"/>
    <s v="Eastern Europe and Russia"/>
    <s v="Poland"/>
    <s v="Gdynia"/>
    <x v="2"/>
    <x v="0"/>
    <s v="Direct"/>
    <n v="1"/>
    <n v="2"/>
    <n v="8.4672000000000001"/>
  </r>
  <r>
    <s v="Import"/>
    <s v="Eastern Europe and Russia"/>
    <s v="Poland"/>
    <s v="Poland - other"/>
    <x v="3"/>
    <x v="0"/>
    <s v="Direct"/>
    <n v="3"/>
    <n v="3"/>
    <n v="53.280999999999999"/>
  </r>
  <r>
    <s v="Import"/>
    <s v="Eastern Europe and Russia"/>
    <s v="Poland"/>
    <s v="Poland - other"/>
    <x v="1"/>
    <x v="0"/>
    <s v="Direct"/>
    <n v="1"/>
    <n v="1"/>
    <n v="18.576000000000001"/>
  </r>
  <r>
    <s v="Import"/>
    <s v="Eastern Europe and Russia"/>
    <s v="Poland"/>
    <s v="Poland - other"/>
    <x v="13"/>
    <x v="0"/>
    <s v="Direct"/>
    <n v="1"/>
    <n v="2"/>
    <n v="2.2338"/>
  </r>
  <r>
    <s v="Import"/>
    <s v="Eastern Europe and Russia"/>
    <s v="Poland"/>
    <s v="Siewierz"/>
    <x v="1"/>
    <x v="0"/>
    <s v="Direct"/>
    <n v="2"/>
    <n v="3"/>
    <n v="8.9108000000000001"/>
  </r>
  <r>
    <s v="Import"/>
    <s v="Eastern Europe and Russia"/>
    <s v="Romania"/>
    <s v="Constantza"/>
    <x v="16"/>
    <x v="0"/>
    <s v="Direct"/>
    <n v="1"/>
    <n v="1"/>
    <n v="20.913"/>
  </r>
  <r>
    <s v="Import"/>
    <s v="Eastern Europe and Russia"/>
    <s v="Romania"/>
    <s v="Constantza"/>
    <x v="6"/>
    <x v="0"/>
    <s v="Direct"/>
    <n v="2"/>
    <n v="4"/>
    <n v="24.39"/>
  </r>
  <r>
    <s v="Import"/>
    <s v="Eastern Europe and Russia"/>
    <s v="Russia"/>
    <s v="St Petersburg"/>
    <x v="16"/>
    <x v="0"/>
    <s v="Direct"/>
    <n v="27"/>
    <n v="54"/>
    <n v="626.89"/>
  </r>
  <r>
    <s v="Import"/>
    <s v="Eastern Europe and Russia"/>
    <s v="Russia"/>
    <s v="St Petersburg"/>
    <x v="20"/>
    <x v="0"/>
    <s v="Direct"/>
    <n v="4"/>
    <n v="4"/>
    <n v="99.072000000000003"/>
  </r>
  <r>
    <s v="Import"/>
    <s v="Eastern Europe and Russia"/>
    <s v="Russia"/>
    <s v="St Petersburg"/>
    <x v="91"/>
    <x v="0"/>
    <s v="Direct"/>
    <n v="9"/>
    <n v="9"/>
    <n v="90.937799999999996"/>
  </r>
  <r>
    <s v="Import"/>
    <s v="Eastern Europe and Russia"/>
    <s v="Russia"/>
    <s v="Vostochniy"/>
    <x v="7"/>
    <x v="0"/>
    <s v="Direct"/>
    <n v="1"/>
    <n v="1"/>
    <n v="20.690999999999999"/>
  </r>
  <r>
    <s v="Import"/>
    <s v="Eastern Europe and Russia"/>
    <s v="Ukraine"/>
    <s v="Odessa"/>
    <x v="78"/>
    <x v="0"/>
    <s v="Direct"/>
    <n v="1"/>
    <n v="1"/>
    <n v="3.992"/>
  </r>
  <r>
    <s v="Import"/>
    <s v="Eastern Europe and Russia"/>
    <s v="Ukraine"/>
    <s v="Odessa"/>
    <x v="4"/>
    <x v="0"/>
    <s v="Direct"/>
    <n v="1"/>
    <n v="1"/>
    <n v="4"/>
  </r>
  <r>
    <s v="Import"/>
    <s v="East Asia"/>
    <s v="China"/>
    <s v="Ningbo"/>
    <x v="87"/>
    <x v="0"/>
    <s v="Direct"/>
    <n v="28"/>
    <n v="48"/>
    <n v="209.99680000000001"/>
  </r>
  <r>
    <s v="Import"/>
    <s v="East Asia"/>
    <s v="China"/>
    <s v="Ningbo"/>
    <x v="74"/>
    <x v="0"/>
    <s v="Direct"/>
    <n v="143"/>
    <n v="235"/>
    <n v="1173.8341"/>
  </r>
  <r>
    <s v="Import"/>
    <s v="East Asia"/>
    <s v="China"/>
    <s v="Ningbo"/>
    <x v="0"/>
    <x v="0"/>
    <s v="Direct"/>
    <n v="1"/>
    <n v="2"/>
    <n v="4.67"/>
  </r>
  <r>
    <s v="Import"/>
    <s v="East Asia"/>
    <s v="China"/>
    <s v="Ningbo"/>
    <x v="13"/>
    <x v="0"/>
    <s v="Direct"/>
    <n v="839"/>
    <n v="1382"/>
    <n v="6032.7173000000003"/>
  </r>
  <r>
    <s v="Import"/>
    <s v="East Asia"/>
    <s v="China"/>
    <s v="Ningbo"/>
    <x v="14"/>
    <x v="0"/>
    <s v="Direct"/>
    <n v="98"/>
    <n v="167"/>
    <n v="1383.6144999999999"/>
  </r>
  <r>
    <s v="Import"/>
    <s v="East Asia"/>
    <s v="China"/>
    <s v="Ningbo"/>
    <x v="41"/>
    <x v="0"/>
    <s v="Direct"/>
    <n v="292"/>
    <n v="506"/>
    <n v="1942.1181999999999"/>
  </r>
  <r>
    <s v="Import"/>
    <s v="East Asia"/>
    <s v="China"/>
    <s v="Ningbo"/>
    <x v="48"/>
    <x v="0"/>
    <s v="Direct"/>
    <n v="2"/>
    <n v="2"/>
    <n v="32.667999999999999"/>
  </r>
  <r>
    <s v="Import"/>
    <s v="East Asia"/>
    <s v="China"/>
    <s v="Qingdao"/>
    <x v="10"/>
    <x v="0"/>
    <s v="Direct"/>
    <n v="136"/>
    <n v="226"/>
    <n v="1165.8595"/>
  </r>
  <r>
    <s v="Import"/>
    <s v="East Asia"/>
    <s v="China"/>
    <s v="Qingdao"/>
    <x v="78"/>
    <x v="0"/>
    <s v="Direct"/>
    <n v="9"/>
    <n v="13"/>
    <n v="72.291799999999995"/>
  </r>
  <r>
    <s v="Import"/>
    <s v="East Asia"/>
    <s v="China"/>
    <s v="Qingdao"/>
    <x v="16"/>
    <x v="0"/>
    <s v="Direct"/>
    <n v="18"/>
    <n v="34"/>
    <n v="397.8322"/>
  </r>
  <r>
    <s v="Import"/>
    <s v="East Asia"/>
    <s v="China"/>
    <s v="Qingdao"/>
    <x v="37"/>
    <x v="0"/>
    <s v="Direct"/>
    <n v="14"/>
    <n v="20"/>
    <n v="320.95150000000001"/>
  </r>
  <r>
    <s v="Import"/>
    <s v="East Asia"/>
    <s v="China"/>
    <s v="Qingdao"/>
    <x v="5"/>
    <x v="0"/>
    <s v="Direct"/>
    <n v="4"/>
    <n v="4"/>
    <n v="89.21"/>
  </r>
  <r>
    <s v="Import"/>
    <s v="East Asia"/>
    <s v="China"/>
    <s v="Qingdao"/>
    <x v="8"/>
    <x v="0"/>
    <s v="Direct"/>
    <n v="497"/>
    <n v="757"/>
    <n v="5732.5815000000002"/>
  </r>
  <r>
    <s v="Import"/>
    <s v="East Asia"/>
    <s v="China"/>
    <s v="Qingdao"/>
    <x v="25"/>
    <x v="0"/>
    <s v="Direct"/>
    <n v="1"/>
    <n v="1"/>
    <n v="23.544"/>
  </r>
  <r>
    <s v="Import"/>
    <s v="East Asia"/>
    <s v="China"/>
    <s v="Qingdao"/>
    <x v="20"/>
    <x v="0"/>
    <s v="Direct"/>
    <n v="32"/>
    <n v="32"/>
    <n v="647.38630000000001"/>
  </r>
  <r>
    <s v="Import"/>
    <s v="East Asia"/>
    <s v="China"/>
    <s v="Qingdao"/>
    <x v="51"/>
    <x v="0"/>
    <s v="Direct"/>
    <n v="1"/>
    <n v="1"/>
    <n v="20.74"/>
  </r>
  <r>
    <s v="Import"/>
    <s v="East Asia"/>
    <s v="China"/>
    <s v="Qingdao"/>
    <x v="103"/>
    <x v="0"/>
    <s v="Direct"/>
    <n v="136"/>
    <n v="136"/>
    <n v="2750.0320000000002"/>
  </r>
  <r>
    <s v="Import"/>
    <s v="East Asia"/>
    <s v="China"/>
    <s v="Qingdao"/>
    <x v="6"/>
    <x v="0"/>
    <s v="Direct"/>
    <n v="39"/>
    <n v="74"/>
    <n v="491.572"/>
  </r>
  <r>
    <s v="Import"/>
    <s v="East Asia"/>
    <s v="China"/>
    <s v="QINZHOU"/>
    <x v="62"/>
    <x v="0"/>
    <s v="Direct"/>
    <n v="2"/>
    <n v="4"/>
    <n v="53.215000000000003"/>
  </r>
  <r>
    <s v="Import"/>
    <s v="East Asia"/>
    <s v="China"/>
    <s v="QINZHOU"/>
    <x v="1"/>
    <x v="0"/>
    <s v="Direct"/>
    <n v="8"/>
    <n v="16"/>
    <n v="73.200400000000002"/>
  </r>
  <r>
    <s v="Import"/>
    <s v="East Asia"/>
    <s v="China"/>
    <s v="QINZHOU"/>
    <x v="15"/>
    <x v="0"/>
    <s v="Direct"/>
    <n v="3"/>
    <n v="3"/>
    <n v="54.536999999999999"/>
  </r>
  <r>
    <s v="Import"/>
    <s v="East Asia"/>
    <s v="China"/>
    <s v="Sanbu"/>
    <x v="3"/>
    <x v="0"/>
    <s v="Direct"/>
    <n v="3"/>
    <n v="3"/>
    <n v="71.884500000000003"/>
  </r>
  <r>
    <s v="Import"/>
    <s v="East Asia"/>
    <s v="China"/>
    <s v="Sanshan"/>
    <x v="13"/>
    <x v="0"/>
    <s v="Direct"/>
    <n v="2"/>
    <n v="4"/>
    <n v="15.91"/>
  </r>
  <r>
    <s v="Import"/>
    <s v="East Asia"/>
    <s v="China"/>
    <s v="Sanshui"/>
    <x v="32"/>
    <x v="0"/>
    <s v="Direct"/>
    <n v="1"/>
    <n v="1"/>
    <n v="3.13"/>
  </r>
  <r>
    <s v="Import"/>
    <s v="East Asia"/>
    <s v="China"/>
    <s v="Sanshui"/>
    <x v="58"/>
    <x v="0"/>
    <s v="Direct"/>
    <n v="1"/>
    <n v="1"/>
    <n v="12.9"/>
  </r>
  <r>
    <s v="Import"/>
    <s v="East Asia"/>
    <s v="China"/>
    <s v="Sanshui"/>
    <x v="83"/>
    <x v="0"/>
    <s v="Direct"/>
    <n v="3"/>
    <n v="4"/>
    <n v="12.92"/>
  </r>
  <r>
    <s v="Import"/>
    <s v="East Asia"/>
    <s v="China"/>
    <s v="Shanghai"/>
    <x v="89"/>
    <x v="0"/>
    <s v="Direct"/>
    <n v="1"/>
    <n v="1"/>
    <n v="8.3729999999999993"/>
  </r>
  <r>
    <s v="Import"/>
    <s v="East Asia"/>
    <s v="China"/>
    <s v="Shanghai"/>
    <x v="3"/>
    <x v="0"/>
    <s v="Direct"/>
    <n v="103"/>
    <n v="116"/>
    <n v="2004.7581"/>
  </r>
  <r>
    <s v="Import"/>
    <s v="East Asia"/>
    <s v="China"/>
    <s v="Shanghai"/>
    <x v="82"/>
    <x v="0"/>
    <s v="Direct"/>
    <n v="1"/>
    <n v="1"/>
    <n v="17.833200000000001"/>
  </r>
  <r>
    <s v="Import"/>
    <s v="East Asia"/>
    <s v="China"/>
    <s v="Shanghai"/>
    <x v="62"/>
    <x v="0"/>
    <s v="Direct"/>
    <n v="110"/>
    <n v="125"/>
    <n v="1538.4255000000001"/>
  </r>
  <r>
    <s v="Import"/>
    <s v="East Asia"/>
    <s v="China"/>
    <s v="Shanghai"/>
    <x v="67"/>
    <x v="0"/>
    <s v="Direct"/>
    <n v="7"/>
    <n v="7"/>
    <n v="49.412399999999998"/>
  </r>
  <r>
    <s v="Import"/>
    <s v="East Asia"/>
    <s v="China"/>
    <s v="Shanghai"/>
    <x v="64"/>
    <x v="0"/>
    <s v="Direct"/>
    <n v="94"/>
    <n v="126"/>
    <n v="1303.7266999999999"/>
  </r>
  <r>
    <s v="Import"/>
    <s v="East Asia"/>
    <s v="China"/>
    <s v="Shanghai"/>
    <x v="87"/>
    <x v="0"/>
    <s v="Direct"/>
    <n v="22"/>
    <n v="37"/>
    <n v="242.34370000000001"/>
  </r>
  <r>
    <s v="Import"/>
    <s v="Eastern Europe and Russia"/>
    <s v="Ukraine"/>
    <s v="Odessa"/>
    <x v="58"/>
    <x v="0"/>
    <s v="Direct"/>
    <n v="3"/>
    <n v="3"/>
    <n v="76.555999999999997"/>
  </r>
  <r>
    <s v="Import"/>
    <s v="Eastern Europe and Russia"/>
    <s v="Ukraine"/>
    <s v="Yuzhnyy"/>
    <x v="13"/>
    <x v="0"/>
    <s v="Direct"/>
    <n v="2"/>
    <n v="4"/>
    <n v="47.926299999999998"/>
  </r>
  <r>
    <s v="Import"/>
    <s v="Indian Ocean Islands"/>
    <s v="Cocos Island"/>
    <s v="Cocos Island "/>
    <x v="7"/>
    <x v="0"/>
    <s v="Direct"/>
    <n v="1"/>
    <n v="1"/>
    <n v="5.5"/>
  </r>
  <r>
    <s v="Import"/>
    <s v="Indian Ocean Islands"/>
    <s v="Cocos Island"/>
    <s v="Cocos Island "/>
    <x v="11"/>
    <x v="0"/>
    <s v="Direct"/>
    <n v="1"/>
    <n v="1"/>
    <n v="6.5"/>
  </r>
  <r>
    <s v="Import"/>
    <s v="Indian Ocean Islands"/>
    <s v="Mauritius"/>
    <s v="Port Louis"/>
    <x v="85"/>
    <x v="0"/>
    <s v="Direct"/>
    <n v="7"/>
    <n v="7"/>
    <n v="128.82849999999999"/>
  </r>
  <r>
    <s v="Import"/>
    <s v="Japan"/>
    <s v="Japan"/>
    <s v="Higashiharima"/>
    <x v="8"/>
    <x v="1"/>
    <s v="Direct"/>
    <n v="2"/>
    <n v="0"/>
    <n v="0.15"/>
  </r>
  <r>
    <s v="Import"/>
    <s v="Japan"/>
    <s v="Japan"/>
    <s v="Hiroshima"/>
    <x v="1"/>
    <x v="0"/>
    <s v="Direct"/>
    <n v="1"/>
    <n v="1"/>
    <n v="13.282999999999999"/>
  </r>
  <r>
    <s v="Import"/>
    <s v="Japan"/>
    <s v="Japan"/>
    <s v="Hiroshima"/>
    <x v="26"/>
    <x v="1"/>
    <s v="Direct"/>
    <n v="1466"/>
    <n v="0"/>
    <n v="2389.58"/>
  </r>
  <r>
    <s v="Import"/>
    <s v="Japan"/>
    <s v="Japan"/>
    <s v="Hitachinaka"/>
    <x v="8"/>
    <x v="1"/>
    <s v="Direct"/>
    <n v="273"/>
    <n v="0"/>
    <n v="1372.2190000000001"/>
  </r>
  <r>
    <s v="Import"/>
    <s v="Japan"/>
    <s v="Japan"/>
    <s v="Hitachinaka"/>
    <x v="6"/>
    <x v="1"/>
    <s v="Direct"/>
    <n v="157"/>
    <n v="0"/>
    <n v="2381.415"/>
  </r>
  <r>
    <s v="Import"/>
    <s v="Japan"/>
    <s v="Japan"/>
    <s v="Kobe"/>
    <x v="3"/>
    <x v="0"/>
    <s v="Direct"/>
    <n v="3"/>
    <n v="5"/>
    <n v="45.04"/>
  </r>
  <r>
    <s v="Import"/>
    <s v="Japan"/>
    <s v="Japan"/>
    <s v="Kobe"/>
    <x v="9"/>
    <x v="0"/>
    <s v="Direct"/>
    <n v="19"/>
    <n v="35"/>
    <n v="316.4083"/>
  </r>
  <r>
    <s v="Import"/>
    <s v="Japan"/>
    <s v="Japan"/>
    <s v="Kobe"/>
    <x v="13"/>
    <x v="0"/>
    <s v="Direct"/>
    <n v="7"/>
    <n v="7"/>
    <n v="32.555700000000002"/>
  </r>
  <r>
    <s v="Import"/>
    <s v="Japan"/>
    <s v="Japan"/>
    <s v="Kobe"/>
    <x v="14"/>
    <x v="0"/>
    <s v="Direct"/>
    <n v="142"/>
    <n v="279"/>
    <n v="2476.7296000000001"/>
  </r>
  <r>
    <s v="Import"/>
    <s v="Japan"/>
    <s v="Japan"/>
    <s v="Mizushima"/>
    <x v="7"/>
    <x v="0"/>
    <s v="Direct"/>
    <n v="4"/>
    <n v="4"/>
    <n v="61.015999999999998"/>
  </r>
  <r>
    <s v="Import"/>
    <s v="Japan"/>
    <s v="Japan"/>
    <s v="Mizushima"/>
    <x v="9"/>
    <x v="0"/>
    <s v="Direct"/>
    <n v="1"/>
    <n v="1"/>
    <n v="16.253499999999999"/>
  </r>
  <r>
    <s v="Import"/>
    <s v="Japan"/>
    <s v="Japan"/>
    <s v="Mizushima"/>
    <x v="26"/>
    <x v="1"/>
    <s v="Direct"/>
    <n v="996"/>
    <n v="0"/>
    <n v="1367.71"/>
  </r>
  <r>
    <s v="Import"/>
    <s v="Japan"/>
    <s v="Japan"/>
    <s v="Mizushima"/>
    <x v="13"/>
    <x v="0"/>
    <s v="Direct"/>
    <n v="12"/>
    <n v="13"/>
    <n v="141.42689999999999"/>
  </r>
  <r>
    <s v="Import"/>
    <s v="Japan"/>
    <s v="Japan"/>
    <s v="Moji"/>
    <x v="82"/>
    <x v="0"/>
    <s v="Direct"/>
    <n v="14"/>
    <n v="14"/>
    <n v="291.86"/>
  </r>
  <r>
    <s v="Import"/>
    <s v="Japan"/>
    <s v="Japan"/>
    <s v="Moji"/>
    <x v="14"/>
    <x v="0"/>
    <s v="Direct"/>
    <n v="766"/>
    <n v="1502"/>
    <n v="12381.130800000001"/>
  </r>
  <r>
    <s v="Import"/>
    <s v="Japan"/>
    <s v="Japan"/>
    <s v="Nagoya"/>
    <x v="9"/>
    <x v="0"/>
    <s v="Direct"/>
    <n v="3"/>
    <n v="6"/>
    <n v="15.241400000000001"/>
  </r>
  <r>
    <s v="Import"/>
    <s v="Japan"/>
    <s v="Japan"/>
    <s v="Nagoya"/>
    <x v="8"/>
    <x v="0"/>
    <s v="Direct"/>
    <n v="141"/>
    <n v="282"/>
    <n v="515.37699999999995"/>
  </r>
  <r>
    <s v="Import"/>
    <s v="Japan"/>
    <s v="Japan"/>
    <s v="Nakanoseki"/>
    <x v="26"/>
    <x v="1"/>
    <s v="Direct"/>
    <n v="728"/>
    <n v="0"/>
    <n v="968.66"/>
  </r>
  <r>
    <s v="Import"/>
    <s v="Japan"/>
    <s v="Japan"/>
    <s v="Nakanoseki"/>
    <x v="8"/>
    <x v="1"/>
    <s v="Direct"/>
    <n v="4"/>
    <n v="0"/>
    <n v="0.02"/>
  </r>
  <r>
    <s v="Import"/>
    <s v="Japan"/>
    <s v="Japan"/>
    <s v="Niigata"/>
    <x v="1"/>
    <x v="0"/>
    <s v="Direct"/>
    <n v="9"/>
    <n v="15"/>
    <n v="58.073999999999998"/>
  </r>
  <r>
    <s v="Import"/>
    <s v="Japan"/>
    <s v="Japan"/>
    <s v="Niigata"/>
    <x v="14"/>
    <x v="0"/>
    <s v="Direct"/>
    <n v="1"/>
    <n v="1"/>
    <n v="4.66"/>
  </r>
  <r>
    <s v="Import"/>
    <s v="Japan"/>
    <s v="Japan"/>
    <s v="Omaezaki"/>
    <x v="8"/>
    <x v="0"/>
    <s v="Direct"/>
    <n v="28"/>
    <n v="47"/>
    <n v="46.195999999999998"/>
  </r>
  <r>
    <s v="Import"/>
    <s v="Japan"/>
    <s v="Japan"/>
    <s v="Osaka"/>
    <x v="32"/>
    <x v="0"/>
    <s v="Direct"/>
    <n v="6"/>
    <n v="11"/>
    <n v="27.650700000000001"/>
  </r>
  <r>
    <s v="Import"/>
    <s v="Japan"/>
    <s v="Japan"/>
    <s v="Shimizu"/>
    <x v="72"/>
    <x v="0"/>
    <s v="Direct"/>
    <n v="1"/>
    <n v="1"/>
    <n v="10.403"/>
  </r>
  <r>
    <s v="Import"/>
    <s v="Japan"/>
    <s v="Japan"/>
    <s v="Shimizu"/>
    <x v="32"/>
    <x v="0"/>
    <s v="Direct"/>
    <n v="10"/>
    <n v="17"/>
    <n v="44.16"/>
  </r>
  <r>
    <s v="Import"/>
    <s v="Japan"/>
    <s v="Japan"/>
    <s v="Shimizu"/>
    <x v="1"/>
    <x v="0"/>
    <s v="Direct"/>
    <n v="2"/>
    <n v="3"/>
    <n v="10.507999999999999"/>
  </r>
  <r>
    <s v="Import"/>
    <s v="Japan"/>
    <s v="Japan"/>
    <s v="Tokyo"/>
    <x v="3"/>
    <x v="0"/>
    <s v="Direct"/>
    <n v="1"/>
    <n v="1"/>
    <n v="1.3120000000000001"/>
  </r>
  <r>
    <s v="Import"/>
    <s v="Japan"/>
    <s v="Japan"/>
    <s v="Tokyo"/>
    <x v="67"/>
    <x v="0"/>
    <s v="Direct"/>
    <n v="1"/>
    <n v="1"/>
    <n v="21.45"/>
  </r>
  <r>
    <s v="Import"/>
    <s v="Japan"/>
    <s v="Japan"/>
    <s v="Tokyo"/>
    <x v="9"/>
    <x v="0"/>
    <s v="Direct"/>
    <n v="1"/>
    <n v="1"/>
    <n v="20.13"/>
  </r>
  <r>
    <s v="Import"/>
    <s v="Japan"/>
    <s v="Japan"/>
    <s v="Tokyo"/>
    <x v="11"/>
    <x v="0"/>
    <s v="Direct"/>
    <n v="5"/>
    <n v="5"/>
    <n v="13.250999999999999"/>
  </r>
  <r>
    <s v="Import"/>
    <s v="Japan"/>
    <s v="Japan"/>
    <s v="Tokyo"/>
    <x v="65"/>
    <x v="0"/>
    <s v="Direct"/>
    <n v="3"/>
    <n v="3"/>
    <n v="64.330500000000001"/>
  </r>
  <r>
    <s v="Import"/>
    <s v="Japan"/>
    <s v="Japan"/>
    <s v="Tokyo"/>
    <x v="74"/>
    <x v="0"/>
    <s v="Direct"/>
    <n v="1"/>
    <n v="1"/>
    <n v="2.56"/>
  </r>
  <r>
    <s v="Import"/>
    <s v="Japan"/>
    <s v="Japan"/>
    <s v="Tokyo"/>
    <x v="13"/>
    <x v="0"/>
    <s v="Direct"/>
    <n v="2"/>
    <n v="4"/>
    <n v="9.6024999999999991"/>
  </r>
  <r>
    <s v="Import"/>
    <s v="Japan"/>
    <s v="Japan"/>
    <s v="Tomakomai"/>
    <x v="8"/>
    <x v="0"/>
    <s v="Direct"/>
    <n v="2"/>
    <n v="2"/>
    <n v="7.74"/>
  </r>
  <r>
    <s v="Import"/>
    <s v="Japan"/>
    <s v="Japan"/>
    <s v="Yokkaichi"/>
    <x v="6"/>
    <x v="0"/>
    <s v="Direct"/>
    <n v="6"/>
    <n v="12"/>
    <n v="68.521000000000001"/>
  </r>
  <r>
    <s v="Import"/>
    <s v="Japan"/>
    <s v="Japan"/>
    <s v="Yokohama"/>
    <x v="36"/>
    <x v="0"/>
    <s v="Direct"/>
    <n v="7"/>
    <n v="7"/>
    <n v="15.4"/>
  </r>
  <r>
    <s v="Import"/>
    <s v="Japan"/>
    <s v="Japan"/>
    <s v="Yokohama"/>
    <x v="4"/>
    <x v="0"/>
    <s v="Direct"/>
    <n v="5"/>
    <n v="7"/>
    <n v="54.2986"/>
  </r>
  <r>
    <s v="Import"/>
    <s v="Japan"/>
    <s v="Japan"/>
    <s v="Yokohama"/>
    <x v="58"/>
    <x v="1"/>
    <s v="Direct"/>
    <n v="5"/>
    <n v="0"/>
    <n v="22.335999999999999"/>
  </r>
  <r>
    <s v="Import"/>
    <s v="Japan"/>
    <s v="Japan"/>
    <s v="Yokohama"/>
    <x v="1"/>
    <x v="1"/>
    <s v="Direct"/>
    <n v="9"/>
    <n v="0"/>
    <n v="29.027999999999999"/>
  </r>
  <r>
    <s v="Import"/>
    <s v="Japan"/>
    <s v="Japan"/>
    <s v="Yokohama"/>
    <x v="83"/>
    <x v="0"/>
    <s v="Direct"/>
    <n v="1"/>
    <n v="1"/>
    <n v="5.49"/>
  </r>
  <r>
    <s v="Import"/>
    <s v="Japan"/>
    <s v="Japan"/>
    <s v="Yokohama"/>
    <x v="2"/>
    <x v="0"/>
    <s v="Direct"/>
    <n v="6"/>
    <n v="7"/>
    <n v="40.826000000000001"/>
  </r>
  <r>
    <s v="Import"/>
    <s v="Japan"/>
    <s v="Japan"/>
    <s v="Yokohama"/>
    <x v="6"/>
    <x v="1"/>
    <s v="Direct"/>
    <n v="581"/>
    <n v="0"/>
    <n v="2826.6979999999999"/>
  </r>
  <r>
    <s v="Import"/>
    <s v="Mediterranean"/>
    <s v="Croatia"/>
    <s v="Rijeka Bakar"/>
    <x v="27"/>
    <x v="0"/>
    <s v="Direct"/>
    <n v="1"/>
    <n v="1"/>
    <n v="19.2791"/>
  </r>
  <r>
    <s v="Import"/>
    <s v="Mediterranean"/>
    <s v="Greece"/>
    <s v="Greece - other"/>
    <x v="1"/>
    <x v="0"/>
    <s v="Direct"/>
    <n v="2"/>
    <n v="4"/>
    <n v="21.68"/>
  </r>
  <r>
    <s v="Import"/>
    <s v="Mediterranean"/>
    <s v="Greece"/>
    <s v="Piraeus"/>
    <x v="24"/>
    <x v="0"/>
    <s v="Direct"/>
    <n v="1"/>
    <n v="1"/>
    <n v="22.4575"/>
  </r>
  <r>
    <s v="Import"/>
    <s v="Mediterranean"/>
    <s v="Greece"/>
    <s v="Piraeus"/>
    <x v="9"/>
    <x v="0"/>
    <s v="Direct"/>
    <n v="3"/>
    <n v="6"/>
    <n v="30.688500000000001"/>
  </r>
  <r>
    <s v="Import"/>
    <s v="Mediterranean"/>
    <s v="Greece"/>
    <s v="Piraeus"/>
    <x v="27"/>
    <x v="0"/>
    <s v="Direct"/>
    <n v="1"/>
    <n v="1"/>
    <n v="21.6"/>
  </r>
  <r>
    <s v="Import"/>
    <s v="Mediterranean"/>
    <s v="Greece"/>
    <s v="Thessaloniki"/>
    <x v="5"/>
    <x v="0"/>
    <s v="Direct"/>
    <n v="4"/>
    <n v="4"/>
    <n v="97.81"/>
  </r>
  <r>
    <s v="Import"/>
    <s v="Mediterranean"/>
    <s v="Greece"/>
    <s v="Thessaloniki"/>
    <x v="27"/>
    <x v="0"/>
    <s v="Direct"/>
    <n v="2"/>
    <n v="3"/>
    <n v="26.8965"/>
  </r>
  <r>
    <s v="Import"/>
    <s v="Mediterranean"/>
    <s v="Italy"/>
    <s v="Ancona"/>
    <x v="9"/>
    <x v="0"/>
    <s v="Direct"/>
    <n v="3"/>
    <n v="5"/>
    <n v="27.633099999999999"/>
  </r>
  <r>
    <s v="Import"/>
    <s v="Mediterranean"/>
    <s v="Italy"/>
    <s v="Ancona"/>
    <x v="27"/>
    <x v="0"/>
    <s v="Direct"/>
    <n v="2"/>
    <n v="2"/>
    <n v="27.024000000000001"/>
  </r>
  <r>
    <s v="Import"/>
    <s v="Mediterranean"/>
    <s v="Italy"/>
    <s v="Ancona"/>
    <x v="8"/>
    <x v="0"/>
    <s v="Direct"/>
    <n v="1"/>
    <n v="1"/>
    <n v="4.359"/>
  </r>
  <r>
    <s v="Import"/>
    <s v="Mediterranean"/>
    <s v="Italy"/>
    <s v="Ancona"/>
    <x v="14"/>
    <x v="0"/>
    <s v="Direct"/>
    <n v="6"/>
    <n v="11"/>
    <n v="82.022499999999994"/>
  </r>
  <r>
    <s v="Import"/>
    <s v="Mediterranean"/>
    <s v="Italy"/>
    <s v="Ancona"/>
    <x v="21"/>
    <x v="0"/>
    <s v="Direct"/>
    <n v="1"/>
    <n v="1"/>
    <n v="1.9676"/>
  </r>
  <r>
    <s v="Import"/>
    <s v="Mediterranean"/>
    <s v="Italy"/>
    <s v="Bari"/>
    <x v="42"/>
    <x v="0"/>
    <s v="Direct"/>
    <n v="2"/>
    <n v="3"/>
    <n v="7.6430999999999996"/>
  </r>
  <r>
    <s v="Import"/>
    <s v="Mediterranean"/>
    <s v="Italy"/>
    <s v="Bari"/>
    <x v="1"/>
    <x v="0"/>
    <s v="Direct"/>
    <n v="1"/>
    <n v="1"/>
    <n v="8.4"/>
  </r>
  <r>
    <s v="Import"/>
    <s v="Mediterranean"/>
    <s v="Italy"/>
    <s v="Bari"/>
    <x v="12"/>
    <x v="0"/>
    <s v="Direct"/>
    <n v="1"/>
    <n v="2"/>
    <n v="1.77"/>
  </r>
  <r>
    <s v="Import"/>
    <s v="Mediterranean"/>
    <s v="Italy"/>
    <s v="Cardano al Campo"/>
    <x v="42"/>
    <x v="0"/>
    <s v="Direct"/>
    <n v="1"/>
    <n v="2"/>
    <n v="4.2401"/>
  </r>
  <r>
    <s v="Import"/>
    <s v="Mediterranean"/>
    <s v="Italy"/>
    <s v="Carpi"/>
    <x v="27"/>
    <x v="0"/>
    <s v="Direct"/>
    <n v="1"/>
    <n v="1"/>
    <n v="17.27"/>
  </r>
  <r>
    <s v="Import"/>
    <s v="Mediterranean"/>
    <s v="Italy"/>
    <s v="Casalgrande"/>
    <x v="3"/>
    <x v="0"/>
    <s v="Direct"/>
    <n v="10"/>
    <n v="10"/>
    <n v="206.43539999999999"/>
  </r>
  <r>
    <s v="Import"/>
    <s v="Mediterranean"/>
    <s v="Italy"/>
    <s v="Cassina Rizzardi"/>
    <x v="9"/>
    <x v="0"/>
    <s v="Direct"/>
    <n v="1"/>
    <n v="1"/>
    <n v="6.7240000000000002"/>
  </r>
  <r>
    <s v="Import"/>
    <s v="Mediterranean"/>
    <s v="Italy"/>
    <s v="Castel D'Azzano"/>
    <x v="3"/>
    <x v="0"/>
    <s v="Direct"/>
    <n v="4"/>
    <n v="4"/>
    <n v="83.949200000000005"/>
  </r>
  <r>
    <s v="Import"/>
    <s v="Mediterranean"/>
    <s v="Italy"/>
    <s v="Castel D'Azzano"/>
    <x v="13"/>
    <x v="0"/>
    <s v="Direct"/>
    <n v="1"/>
    <n v="1"/>
    <n v="5.12"/>
  </r>
  <r>
    <s v="Import"/>
    <s v="Mediterranean"/>
    <s v="Italy"/>
    <s v="CASTIGLIONE DELLE STIVIERE"/>
    <x v="7"/>
    <x v="0"/>
    <s v="Direct"/>
    <n v="2"/>
    <n v="2"/>
    <n v="35.28"/>
  </r>
  <r>
    <s v="Import"/>
    <s v="Mediterranean"/>
    <s v="Italy"/>
    <s v="Cavriago"/>
    <x v="6"/>
    <x v="0"/>
    <s v="Direct"/>
    <n v="1"/>
    <n v="2"/>
    <n v="13.028600000000001"/>
  </r>
  <r>
    <s v="Import"/>
    <s v="Mediterranean"/>
    <s v="Italy"/>
    <s v="Crevalcore"/>
    <x v="1"/>
    <x v="0"/>
    <s v="Direct"/>
    <n v="6"/>
    <n v="10"/>
    <n v="31.13"/>
  </r>
  <r>
    <s v="Import"/>
    <s v="Mediterranean"/>
    <s v="Italy"/>
    <s v="Dinazzano"/>
    <x v="3"/>
    <x v="0"/>
    <s v="Direct"/>
    <n v="5"/>
    <n v="5"/>
    <n v="111.0377"/>
  </r>
  <r>
    <s v="Import"/>
    <s v="Mediterranean"/>
    <s v="Italy"/>
    <s v="DOMODOSSOLA"/>
    <x v="1"/>
    <x v="0"/>
    <s v="Direct"/>
    <n v="1"/>
    <n v="1"/>
    <n v="2.8481000000000001"/>
  </r>
  <r>
    <s v="Import"/>
    <s v="Mediterranean"/>
    <s v="Italy"/>
    <s v="Finale Emilia"/>
    <x v="4"/>
    <x v="0"/>
    <s v="Direct"/>
    <n v="1"/>
    <n v="1"/>
    <n v="25.058"/>
  </r>
  <r>
    <s v="Import"/>
    <s v="Mediterranean"/>
    <s v="Italy"/>
    <s v="Fiorano Modenese"/>
    <x v="32"/>
    <x v="0"/>
    <s v="Direct"/>
    <n v="3"/>
    <n v="6"/>
    <n v="16.754300000000001"/>
  </r>
  <r>
    <s v="Import"/>
    <s v="Mediterranean"/>
    <s v="Italy"/>
    <s v="Fiorano Modenese"/>
    <x v="2"/>
    <x v="0"/>
    <s v="Direct"/>
    <n v="2"/>
    <n v="3"/>
    <n v="14.6647"/>
  </r>
  <r>
    <s v="Import"/>
    <s v="Mediterranean"/>
    <s v="Italy"/>
    <s v="Genoa"/>
    <x v="72"/>
    <x v="0"/>
    <s v="Direct"/>
    <n v="1"/>
    <n v="1"/>
    <n v="4.0251999999999999"/>
  </r>
  <r>
    <s v="Import"/>
    <s v="Mediterranean"/>
    <s v="Italy"/>
    <s v="Genoa"/>
    <x v="78"/>
    <x v="0"/>
    <s v="Direct"/>
    <n v="7"/>
    <n v="8"/>
    <n v="72.371600000000001"/>
  </r>
  <r>
    <s v="Import"/>
    <s v="Mediterranean"/>
    <s v="Italy"/>
    <s v="Genoa"/>
    <x v="58"/>
    <x v="0"/>
    <s v="Direct"/>
    <n v="9"/>
    <n v="12"/>
    <n v="135.03399999999999"/>
  </r>
  <r>
    <s v="Import"/>
    <s v="Mediterranean"/>
    <s v="Italy"/>
    <s v="Genoa"/>
    <x v="49"/>
    <x v="0"/>
    <s v="Direct"/>
    <n v="1"/>
    <n v="1"/>
    <n v="11.0512"/>
  </r>
  <r>
    <s v="Import"/>
    <s v="Mediterranean"/>
    <s v="Italy"/>
    <s v="Genoa"/>
    <x v="25"/>
    <x v="0"/>
    <s v="Direct"/>
    <n v="3"/>
    <n v="4"/>
    <n v="22.594200000000001"/>
  </r>
  <r>
    <s v="Import"/>
    <s v="Mediterranean"/>
    <s v="Italy"/>
    <s v="Genoa"/>
    <x v="2"/>
    <x v="0"/>
    <s v="Direct"/>
    <n v="7"/>
    <n v="9"/>
    <n v="42.119599999999998"/>
  </r>
  <r>
    <s v="Import"/>
    <s v="Mediterranean"/>
    <s v="Italy"/>
    <s v="Genoa"/>
    <x v="6"/>
    <x v="0"/>
    <s v="Direct"/>
    <n v="14"/>
    <n v="26"/>
    <n v="157.76400000000001"/>
  </r>
  <r>
    <s v="Import"/>
    <s v="Mediterranean"/>
    <s v="Italy"/>
    <s v="Gioia Tauro"/>
    <x v="7"/>
    <x v="0"/>
    <s v="Direct"/>
    <n v="1"/>
    <n v="2"/>
    <n v="17.46"/>
  </r>
  <r>
    <s v="Import"/>
    <s v="Mediterranean"/>
    <s v="Italy"/>
    <s v="Gioia Tauro"/>
    <x v="24"/>
    <x v="0"/>
    <s v="Direct"/>
    <n v="2"/>
    <n v="4"/>
    <n v="50.155999999999999"/>
  </r>
  <r>
    <s v="Import"/>
    <s v="Mediterranean"/>
    <s v="Italy"/>
    <s v="Gioia Tauro"/>
    <x v="27"/>
    <x v="0"/>
    <s v="Direct"/>
    <n v="4"/>
    <n v="5"/>
    <n v="58.677300000000002"/>
  </r>
  <r>
    <s v="Import"/>
    <s v="Mediterranean"/>
    <s v="Italy"/>
    <s v="Grottaminarda"/>
    <x v="48"/>
    <x v="0"/>
    <s v="Direct"/>
    <n v="1"/>
    <n v="1"/>
    <n v="11.327400000000001"/>
  </r>
  <r>
    <s v="Import"/>
    <s v="Mediterranean"/>
    <s v="Italy"/>
    <s v="Italy - other"/>
    <x v="4"/>
    <x v="0"/>
    <s v="Direct"/>
    <n v="1"/>
    <n v="1"/>
    <n v="3.298"/>
  </r>
  <r>
    <s v="Import"/>
    <s v="Mediterranean"/>
    <s v="Italy"/>
    <s v="Italy - other"/>
    <x v="42"/>
    <x v="0"/>
    <s v="Direct"/>
    <n v="13"/>
    <n v="17"/>
    <n v="66.772599999999997"/>
  </r>
  <r>
    <s v="Import"/>
    <s v="Mediterranean"/>
    <s v="Italy"/>
    <s v="Italy - other"/>
    <x v="1"/>
    <x v="0"/>
    <s v="Direct"/>
    <n v="17"/>
    <n v="26"/>
    <n v="115.1797"/>
  </r>
  <r>
    <s v="Import"/>
    <s v="Mediterranean"/>
    <s v="Italy"/>
    <s v="Italy - other"/>
    <x v="12"/>
    <x v="0"/>
    <s v="Direct"/>
    <n v="1"/>
    <n v="2"/>
    <n v="3.1120000000000001"/>
  </r>
  <r>
    <s v="Import"/>
    <s v="Mediterranean"/>
    <s v="Italy"/>
    <s v="Italy - other"/>
    <x v="15"/>
    <x v="0"/>
    <s v="Direct"/>
    <n v="4"/>
    <n v="5"/>
    <n v="52.249699999999997"/>
  </r>
  <r>
    <s v="Import"/>
    <s v="Mediterranean"/>
    <s v="Italy"/>
    <s v="La Spezia"/>
    <x v="19"/>
    <x v="0"/>
    <s v="Direct"/>
    <n v="1"/>
    <n v="1"/>
    <n v="15.13"/>
  </r>
  <r>
    <s v="Import"/>
    <s v="Mediterranean"/>
    <s v="Italy"/>
    <s v="La Spezia"/>
    <x v="63"/>
    <x v="0"/>
    <s v="Direct"/>
    <n v="2"/>
    <n v="3"/>
    <n v="25.1996"/>
  </r>
  <r>
    <s v="Import"/>
    <s v="Mediterranean"/>
    <s v="Italy"/>
    <s v="La Spezia"/>
    <x v="67"/>
    <x v="0"/>
    <s v="Direct"/>
    <n v="15"/>
    <n v="16"/>
    <n v="252.79839999999999"/>
  </r>
  <r>
    <s v="Import"/>
    <s v="Mediterranean"/>
    <s v="Italy"/>
    <s v="La Spezia"/>
    <x v="9"/>
    <x v="0"/>
    <s v="Direct"/>
    <n v="7"/>
    <n v="9"/>
    <n v="75.097200000000001"/>
  </r>
  <r>
    <s v="Import"/>
    <s v="Mediterranean"/>
    <s v="Italy"/>
    <s v="La Spezia"/>
    <x v="11"/>
    <x v="0"/>
    <s v="Direct"/>
    <n v="2"/>
    <n v="3"/>
    <n v="13.7814"/>
  </r>
  <r>
    <s v="Import"/>
    <s v="Mediterranean"/>
    <s v="Italy"/>
    <s v="La Spezia"/>
    <x v="26"/>
    <x v="0"/>
    <s v="Direct"/>
    <n v="4"/>
    <n v="5"/>
    <n v="7.7720000000000002"/>
  </r>
  <r>
    <s v="Import"/>
    <s v="Mediterranean"/>
    <s v="Italy"/>
    <s v="La Spezia"/>
    <x v="65"/>
    <x v="0"/>
    <s v="Direct"/>
    <n v="10"/>
    <n v="16"/>
    <n v="185.87219999999999"/>
  </r>
  <r>
    <s v="Import"/>
    <s v="Mediterranean"/>
    <s v="Italy"/>
    <s v="La Spezia"/>
    <x v="5"/>
    <x v="0"/>
    <s v="Direct"/>
    <n v="1"/>
    <n v="2"/>
    <n v="19.66"/>
  </r>
  <r>
    <s v="Import"/>
    <s v="Mediterranean"/>
    <s v="Italy"/>
    <s v="La Spezia"/>
    <x v="27"/>
    <x v="0"/>
    <s v="Direct"/>
    <n v="41"/>
    <n v="47"/>
    <n v="722.65499999999997"/>
  </r>
  <r>
    <s v="Import"/>
    <s v="Mediterranean"/>
    <s v="Italy"/>
    <s v="La Spezia"/>
    <x v="8"/>
    <x v="0"/>
    <s v="Direct"/>
    <n v="7"/>
    <n v="10"/>
    <n v="84.511300000000006"/>
  </r>
  <r>
    <s v="Import"/>
    <s v="Mediterranean"/>
    <s v="Italy"/>
    <s v="La Spezia"/>
    <x v="74"/>
    <x v="0"/>
    <s v="Direct"/>
    <n v="7"/>
    <n v="12"/>
    <n v="65.203000000000003"/>
  </r>
  <r>
    <s v="Import"/>
    <s v="Mediterranean"/>
    <s v="Italy"/>
    <s v="La Spezia"/>
    <x v="13"/>
    <x v="0"/>
    <s v="Direct"/>
    <n v="3"/>
    <n v="6"/>
    <n v="46.012700000000002"/>
  </r>
  <r>
    <s v="Import"/>
    <s v="Mediterranean"/>
    <s v="Italy"/>
    <s v="La Spezia"/>
    <x v="94"/>
    <x v="0"/>
    <s v="Direct"/>
    <n v="5"/>
    <n v="5"/>
    <n v="45.04"/>
  </r>
  <r>
    <s v="Import"/>
    <s v="Mediterranean"/>
    <s v="Italy"/>
    <s v="La Spezia"/>
    <x v="48"/>
    <x v="0"/>
    <s v="Direct"/>
    <n v="9"/>
    <n v="10"/>
    <n v="133.91390000000001"/>
  </r>
  <r>
    <s v="Import"/>
    <s v="Mediterranean"/>
    <s v="Italy"/>
    <s v="Livorno"/>
    <x v="1"/>
    <x v="1"/>
    <s v="Direct"/>
    <n v="1"/>
    <n v="0"/>
    <n v="63.3"/>
  </r>
  <r>
    <s v="Import"/>
    <s v="Mediterranean"/>
    <s v="Italy"/>
    <s v="MELZO"/>
    <x v="32"/>
    <x v="0"/>
    <s v="Direct"/>
    <n v="1"/>
    <n v="1"/>
    <n v="3.7665000000000002"/>
  </r>
  <r>
    <s v="Import"/>
    <s v="Mediterranean"/>
    <s v="Italy"/>
    <s v="MELZO"/>
    <x v="1"/>
    <x v="0"/>
    <s v="Direct"/>
    <n v="3"/>
    <n v="4"/>
    <n v="32.648600000000002"/>
  </r>
  <r>
    <s v="Import"/>
    <s v="Mediterranean"/>
    <s v="Italy"/>
    <s v="MELZO"/>
    <x v="15"/>
    <x v="0"/>
    <s v="Direct"/>
    <n v="1"/>
    <n v="1"/>
    <n v="2.2271999999999998"/>
  </r>
  <r>
    <s v="Import"/>
    <s v="Mediterranean"/>
    <s v="Italy"/>
    <s v="Musile di Piave"/>
    <x v="32"/>
    <x v="0"/>
    <s v="Direct"/>
    <n v="1"/>
    <n v="1"/>
    <n v="4.1820000000000004"/>
  </r>
  <r>
    <s v="Import"/>
    <s v="Mediterranean"/>
    <s v="Italy"/>
    <s v="Naples"/>
    <x v="3"/>
    <x v="0"/>
    <s v="Direct"/>
    <n v="1"/>
    <n v="1"/>
    <n v="21.5"/>
  </r>
  <r>
    <s v="Import"/>
    <s v="Mediterranean"/>
    <s v="Italy"/>
    <s v="Naples"/>
    <x v="62"/>
    <x v="0"/>
    <s v="Direct"/>
    <n v="2"/>
    <n v="2"/>
    <n v="31.707000000000001"/>
  </r>
  <r>
    <s v="Import"/>
    <s v="Mediterranean"/>
    <s v="Italy"/>
    <s v="Naples"/>
    <x v="63"/>
    <x v="0"/>
    <s v="Direct"/>
    <n v="1"/>
    <n v="1"/>
    <n v="7.5"/>
  </r>
  <r>
    <s v="Import"/>
    <s v="Mediterranean"/>
    <s v="Italy"/>
    <s v="Naples"/>
    <x v="67"/>
    <x v="0"/>
    <s v="Direct"/>
    <n v="198"/>
    <n v="199"/>
    <n v="4136.0110000000004"/>
  </r>
  <r>
    <s v="Import"/>
    <s v="Mediterranean"/>
    <s v="Italy"/>
    <s v="Naples"/>
    <x v="9"/>
    <x v="0"/>
    <s v="Direct"/>
    <n v="3"/>
    <n v="5"/>
    <n v="62.093000000000004"/>
  </r>
  <r>
    <s v="Import"/>
    <s v="Mediterranean"/>
    <s v="Italy"/>
    <s v="Naples"/>
    <x v="11"/>
    <x v="0"/>
    <s v="Direct"/>
    <n v="1"/>
    <n v="1"/>
    <n v="8.8170000000000002"/>
  </r>
  <r>
    <s v="Import"/>
    <s v="Mediterranean"/>
    <s v="Italy"/>
    <s v="Naples"/>
    <x v="74"/>
    <x v="0"/>
    <s v="Direct"/>
    <n v="3"/>
    <n v="3"/>
    <n v="45.408999999999999"/>
  </r>
  <r>
    <s v="Import"/>
    <s v="Mediterranean"/>
    <s v="Italy"/>
    <s v="Naples"/>
    <x v="14"/>
    <x v="0"/>
    <s v="Direct"/>
    <n v="3"/>
    <n v="6"/>
    <n v="21.460599999999999"/>
  </r>
  <r>
    <s v="Import"/>
    <s v="Mediterranean"/>
    <s v="Italy"/>
    <s v="Naples"/>
    <x v="48"/>
    <x v="0"/>
    <s v="Direct"/>
    <n v="1"/>
    <n v="1"/>
    <n v="14.92"/>
  </r>
  <r>
    <s v="Import"/>
    <s v="Mediterranean"/>
    <s v="Italy"/>
    <s v="Palermo"/>
    <x v="1"/>
    <x v="0"/>
    <s v="Direct"/>
    <n v="1"/>
    <n v="2"/>
    <n v="24"/>
  </r>
  <r>
    <s v="Import"/>
    <s v="Mediterranean"/>
    <s v="Italy"/>
    <s v="Palermo"/>
    <x v="12"/>
    <x v="0"/>
    <s v="Direct"/>
    <n v="1"/>
    <n v="1"/>
    <n v="0.59"/>
  </r>
  <r>
    <s v="Import"/>
    <s v="Mediterranean"/>
    <s v="Italy"/>
    <s v="Roteglia"/>
    <x v="3"/>
    <x v="0"/>
    <s v="Direct"/>
    <n v="3"/>
    <n v="3"/>
    <n v="67.769000000000005"/>
  </r>
  <r>
    <s v="Import"/>
    <s v="Mediterranean"/>
    <s v="Italy"/>
    <s v="Rubiera"/>
    <x v="3"/>
    <x v="0"/>
    <s v="Direct"/>
    <n v="1"/>
    <n v="1"/>
    <n v="22.68"/>
  </r>
  <r>
    <s v="Import"/>
    <s v="Mediterranean"/>
    <s v="Italy"/>
    <s v="Salerno"/>
    <x v="42"/>
    <x v="0"/>
    <s v="Direct"/>
    <n v="13"/>
    <n v="26"/>
    <n v="46.563099999999999"/>
  </r>
  <r>
    <s v="Import"/>
    <s v="Mediterranean"/>
    <s v="Italy"/>
    <s v="Salerno"/>
    <x v="15"/>
    <x v="0"/>
    <s v="Direct"/>
    <n v="5"/>
    <n v="7"/>
    <n v="36.778100000000002"/>
  </r>
  <r>
    <s v="Import"/>
    <s v="Mediterranean"/>
    <s v="Italy"/>
    <s v="San Cesario sul Panaro"/>
    <x v="9"/>
    <x v="0"/>
    <s v="Direct"/>
    <n v="1"/>
    <n v="2"/>
    <n v="5.6458000000000004"/>
  </r>
  <r>
    <s v="Import"/>
    <s v="East Asia"/>
    <s v="China"/>
    <s v="Wuzhou"/>
    <x v="7"/>
    <x v="0"/>
    <s v="Direct"/>
    <n v="9"/>
    <n v="9"/>
    <n v="236.5094"/>
  </r>
  <r>
    <s v="Import"/>
    <s v="East Asia"/>
    <s v="China"/>
    <s v="Wuzhou"/>
    <x v="20"/>
    <x v="0"/>
    <s v="Direct"/>
    <n v="2"/>
    <n v="2"/>
    <n v="54.151200000000003"/>
  </r>
  <r>
    <s v="Import"/>
    <s v="East Asia"/>
    <s v="China"/>
    <s v="Xiamen"/>
    <x v="10"/>
    <x v="0"/>
    <s v="Direct"/>
    <n v="45"/>
    <n v="77"/>
    <n v="275.05709999999999"/>
  </r>
  <r>
    <s v="Import"/>
    <s v="East Asia"/>
    <s v="China"/>
    <s v="Xiamen"/>
    <x v="62"/>
    <x v="0"/>
    <s v="Direct"/>
    <n v="57"/>
    <n v="78"/>
    <n v="549.95709999999997"/>
  </r>
  <r>
    <s v="Import"/>
    <s v="East Asia"/>
    <s v="China"/>
    <s v="Xiamen"/>
    <x v="67"/>
    <x v="0"/>
    <s v="Direct"/>
    <n v="15"/>
    <n v="16"/>
    <n v="266.24979999999999"/>
  </r>
  <r>
    <s v="Import"/>
    <s v="East Asia"/>
    <s v="China"/>
    <s v="Xiamen"/>
    <x v="64"/>
    <x v="0"/>
    <s v="Direct"/>
    <n v="2"/>
    <n v="3"/>
    <n v="34.7318"/>
  </r>
  <r>
    <s v="Import"/>
    <s v="East Asia"/>
    <s v="China"/>
    <s v="Xiamen"/>
    <x v="87"/>
    <x v="0"/>
    <s v="Direct"/>
    <n v="21"/>
    <n v="41"/>
    <n v="373.6617"/>
  </r>
  <r>
    <s v="Import"/>
    <s v="East Asia"/>
    <s v="China"/>
    <s v="Xiamen"/>
    <x v="32"/>
    <x v="0"/>
    <s v="Direct"/>
    <n v="27"/>
    <n v="47"/>
    <n v="119.3021"/>
  </r>
  <r>
    <s v="Import"/>
    <s v="East Asia"/>
    <s v="China"/>
    <s v="Xiamen"/>
    <x v="9"/>
    <x v="0"/>
    <s v="Direct"/>
    <n v="152"/>
    <n v="237"/>
    <n v="1539.9322"/>
  </r>
  <r>
    <s v="Import"/>
    <s v="East Asia"/>
    <s v="China"/>
    <s v="Xiamen"/>
    <x v="8"/>
    <x v="0"/>
    <s v="Direct"/>
    <n v="31"/>
    <n v="49"/>
    <n v="294.65280000000001"/>
  </r>
  <r>
    <s v="Import"/>
    <s v="East Asia"/>
    <s v="China"/>
    <s v="Xiamen"/>
    <x v="90"/>
    <x v="0"/>
    <s v="Direct"/>
    <n v="76"/>
    <n v="76"/>
    <n v="1789.4297999999999"/>
  </r>
  <r>
    <s v="Import"/>
    <s v="East Asia"/>
    <s v="China"/>
    <s v="Xiamen"/>
    <x v="52"/>
    <x v="0"/>
    <s v="Direct"/>
    <n v="1"/>
    <n v="2"/>
    <n v="8.75"/>
  </r>
  <r>
    <s v="Import"/>
    <s v="East Asia"/>
    <s v="China"/>
    <s v="Xiamen"/>
    <x v="41"/>
    <x v="0"/>
    <s v="Direct"/>
    <n v="19"/>
    <n v="29"/>
    <n v="115.34350000000001"/>
  </r>
  <r>
    <s v="Import"/>
    <s v="East Asia"/>
    <s v="China"/>
    <s v="Xiaolan"/>
    <x v="32"/>
    <x v="0"/>
    <s v="Direct"/>
    <n v="6"/>
    <n v="10"/>
    <n v="37.799199999999999"/>
  </r>
  <r>
    <s v="Import"/>
    <s v="East Asia"/>
    <s v="China"/>
    <s v="Xiaolan"/>
    <x v="9"/>
    <x v="0"/>
    <s v="Direct"/>
    <n v="10"/>
    <n v="13"/>
    <n v="104.6493"/>
  </r>
  <r>
    <s v="Import"/>
    <s v="East Asia"/>
    <s v="China"/>
    <s v="Xingang"/>
    <x v="8"/>
    <x v="0"/>
    <s v="Direct"/>
    <n v="2"/>
    <n v="3"/>
    <n v="31.506"/>
  </r>
  <r>
    <s v="Import"/>
    <s v="East Asia"/>
    <s v="China"/>
    <s v="Xingang"/>
    <x v="41"/>
    <x v="0"/>
    <s v="Direct"/>
    <n v="1"/>
    <n v="1"/>
    <n v="6.1539999999999999"/>
  </r>
  <r>
    <s v="Import"/>
    <s v="East Asia"/>
    <s v="China"/>
    <s v="Yangzhou"/>
    <x v="32"/>
    <x v="0"/>
    <s v="Direct"/>
    <n v="57"/>
    <n v="105"/>
    <n v="274.4153"/>
  </r>
  <r>
    <s v="Import"/>
    <s v="East Asia"/>
    <s v="China"/>
    <s v="Yangzhou"/>
    <x v="9"/>
    <x v="0"/>
    <s v="Direct"/>
    <n v="12"/>
    <n v="21"/>
    <n v="89.499399999999994"/>
  </r>
  <r>
    <s v="Import"/>
    <s v="East Asia"/>
    <s v="China"/>
    <s v="Yangzhou"/>
    <x v="8"/>
    <x v="0"/>
    <s v="Direct"/>
    <n v="3"/>
    <n v="3"/>
    <n v="20.012"/>
  </r>
  <r>
    <s v="Import"/>
    <s v="East Asia"/>
    <s v="China"/>
    <s v="Yangzhou"/>
    <x v="13"/>
    <x v="0"/>
    <s v="Direct"/>
    <n v="12"/>
    <n v="24"/>
    <n v="84.3964"/>
  </r>
  <r>
    <s v="Import"/>
    <s v="East Asia"/>
    <s v="China"/>
    <s v="Yantian"/>
    <x v="10"/>
    <x v="0"/>
    <s v="Direct"/>
    <n v="297"/>
    <n v="544"/>
    <n v="1775.8467000000001"/>
  </r>
  <r>
    <s v="Import"/>
    <s v="East Asia"/>
    <s v="China"/>
    <s v="Yantian"/>
    <x v="62"/>
    <x v="0"/>
    <s v="Direct"/>
    <n v="39"/>
    <n v="70"/>
    <n v="249.38579999999999"/>
  </r>
  <r>
    <s v="Import"/>
    <s v="East Asia"/>
    <s v="China"/>
    <s v="Yantian"/>
    <x v="67"/>
    <x v="0"/>
    <s v="Direct"/>
    <n v="2"/>
    <n v="2"/>
    <n v="21.526399999999999"/>
  </r>
  <r>
    <s v="Import"/>
    <s v="East Asia"/>
    <s v="China"/>
    <s v="Yantian"/>
    <x v="64"/>
    <x v="0"/>
    <s v="Direct"/>
    <n v="11"/>
    <n v="13"/>
    <n v="64.747"/>
  </r>
  <r>
    <s v="Import"/>
    <s v="East Asia"/>
    <s v="China"/>
    <s v="Yantian"/>
    <x v="87"/>
    <x v="0"/>
    <s v="Direct"/>
    <n v="19"/>
    <n v="38"/>
    <n v="151.02119999999999"/>
  </r>
  <r>
    <s v="Import"/>
    <s v="East Asia"/>
    <s v="China"/>
    <s v="Yantian"/>
    <x v="32"/>
    <x v="0"/>
    <s v="Direct"/>
    <n v="218"/>
    <n v="400"/>
    <n v="1326.6441"/>
  </r>
  <r>
    <s v="Import"/>
    <s v="East Asia"/>
    <s v="China"/>
    <s v="Yantian"/>
    <x v="9"/>
    <x v="0"/>
    <s v="Direct"/>
    <n v="237"/>
    <n v="392"/>
    <n v="1725.3185000000001"/>
  </r>
  <r>
    <s v="Import"/>
    <s v="East Asia"/>
    <s v="China"/>
    <s v="Yantian"/>
    <x v="8"/>
    <x v="0"/>
    <s v="Direct"/>
    <n v="22"/>
    <n v="38"/>
    <n v="208.65479999999999"/>
  </r>
  <r>
    <s v="Import"/>
    <s v="East Asia"/>
    <s v="China"/>
    <s v="Yantian"/>
    <x v="74"/>
    <x v="0"/>
    <s v="Direct"/>
    <n v="141"/>
    <n v="249"/>
    <n v="1215.8784000000001"/>
  </r>
  <r>
    <s v="Import"/>
    <s v="East Asia"/>
    <s v="China"/>
    <s v="Yantian"/>
    <x v="52"/>
    <x v="0"/>
    <s v="Direct"/>
    <n v="6"/>
    <n v="6"/>
    <n v="76.795599999999993"/>
  </r>
  <r>
    <s v="Import"/>
    <s v="East Asia"/>
    <s v="China"/>
    <s v="Yantian"/>
    <x v="41"/>
    <x v="0"/>
    <s v="Direct"/>
    <n v="88"/>
    <n v="171"/>
    <n v="708.45669999999996"/>
  </r>
  <r>
    <s v="Import"/>
    <s v="Mediterranean"/>
    <s v="Italy"/>
    <s v="San Mauro Pascoli"/>
    <x v="48"/>
    <x v="0"/>
    <s v="Direct"/>
    <n v="2"/>
    <n v="2"/>
    <n v="30.206399999999999"/>
  </r>
  <r>
    <s v="Import"/>
    <s v="Mediterranean"/>
    <s v="Italy"/>
    <s v="San Valentino Torio"/>
    <x v="67"/>
    <x v="0"/>
    <s v="Direct"/>
    <n v="1"/>
    <n v="1"/>
    <n v="20.64"/>
  </r>
  <r>
    <s v="Import"/>
    <s v="Mediterranean"/>
    <s v="Italy"/>
    <s v="Sassoferrato"/>
    <x v="1"/>
    <x v="0"/>
    <s v="Direct"/>
    <n v="2"/>
    <n v="2"/>
    <n v="30.032499999999999"/>
  </r>
  <r>
    <s v="Import"/>
    <s v="Mediterranean"/>
    <s v="Italy"/>
    <s v="SASSUOLO"/>
    <x v="42"/>
    <x v="0"/>
    <s v="Direct"/>
    <n v="1"/>
    <n v="1"/>
    <n v="24.430800000000001"/>
  </r>
  <r>
    <s v="Import"/>
    <s v="Mediterranean"/>
    <s v="Italy"/>
    <s v="Susegana"/>
    <x v="32"/>
    <x v="0"/>
    <s v="Direct"/>
    <n v="2"/>
    <n v="2"/>
    <n v="4.1692999999999998"/>
  </r>
  <r>
    <s v="Import"/>
    <s v="Mediterranean"/>
    <s v="Italy"/>
    <s v="Torre di Mosto"/>
    <x v="42"/>
    <x v="0"/>
    <s v="Direct"/>
    <n v="1"/>
    <n v="1"/>
    <n v="1.512"/>
  </r>
  <r>
    <s v="Import"/>
    <s v="Mediterranean"/>
    <s v="Italy"/>
    <s v="Trieste"/>
    <x v="4"/>
    <x v="0"/>
    <s v="Direct"/>
    <n v="6"/>
    <n v="6"/>
    <n v="132.52099999999999"/>
  </r>
  <r>
    <s v="Import"/>
    <s v="Mediterranean"/>
    <s v="Italy"/>
    <s v="Venice"/>
    <x v="3"/>
    <x v="0"/>
    <s v="Direct"/>
    <n v="22"/>
    <n v="31"/>
    <n v="521.11300000000006"/>
  </r>
  <r>
    <s v="Import"/>
    <s v="Mediterranean"/>
    <s v="Italy"/>
    <s v="Venice"/>
    <x v="62"/>
    <x v="0"/>
    <s v="Direct"/>
    <n v="1"/>
    <n v="2"/>
    <n v="21"/>
  </r>
  <r>
    <s v="Import"/>
    <s v="Mediterranean"/>
    <s v="Italy"/>
    <s v="Venice"/>
    <x v="42"/>
    <x v="0"/>
    <s v="Direct"/>
    <n v="18"/>
    <n v="32"/>
    <n v="125.1395"/>
  </r>
  <r>
    <s v="Import"/>
    <s v="Mediterranean"/>
    <s v="Italy"/>
    <s v="Venice"/>
    <x v="1"/>
    <x v="0"/>
    <s v="Direct"/>
    <n v="17"/>
    <n v="29"/>
    <n v="90.988100000000003"/>
  </r>
  <r>
    <s v="Import"/>
    <s v="Mediterranean"/>
    <s v="Italy"/>
    <s v="Venice"/>
    <x v="65"/>
    <x v="0"/>
    <s v="Direct"/>
    <n v="6"/>
    <n v="12"/>
    <n v="115.39"/>
  </r>
  <r>
    <s v="Import"/>
    <s v="Mediterranean"/>
    <s v="Italy"/>
    <s v="Venice"/>
    <x v="13"/>
    <x v="0"/>
    <s v="Direct"/>
    <n v="3"/>
    <n v="5"/>
    <n v="22.363499999999998"/>
  </r>
  <r>
    <s v="Import"/>
    <s v="Mediterranean"/>
    <s v="Italy"/>
    <s v="Venice"/>
    <x v="48"/>
    <x v="0"/>
    <s v="Direct"/>
    <n v="4"/>
    <n v="6"/>
    <n v="65.319999999999993"/>
  </r>
  <r>
    <s v="Import"/>
    <s v="Mediterranean"/>
    <s v="Italy"/>
    <s v="Viadana"/>
    <x v="20"/>
    <x v="0"/>
    <s v="Direct"/>
    <n v="4"/>
    <n v="4"/>
    <n v="81.459999999999994"/>
  </r>
  <r>
    <s v="Import"/>
    <s v="Mediterranean"/>
    <s v="Italy"/>
    <s v="Vicenza"/>
    <x v="8"/>
    <x v="0"/>
    <s v="Direct"/>
    <n v="1"/>
    <n v="1"/>
    <n v="9.3360000000000003"/>
  </r>
  <r>
    <s v="Import"/>
    <s v="Mediterranean"/>
    <s v="Slovakia"/>
    <s v="Nitra"/>
    <x v="7"/>
    <x v="0"/>
    <s v="Direct"/>
    <n v="1"/>
    <n v="1"/>
    <n v="21.34"/>
  </r>
  <r>
    <s v="Import"/>
    <s v="Mediterranean"/>
    <s v="Slovenia"/>
    <s v="KOPER"/>
    <x v="4"/>
    <x v="0"/>
    <s v="Direct"/>
    <n v="9"/>
    <n v="18"/>
    <n v="52.022399999999998"/>
  </r>
  <r>
    <s v="Import"/>
    <s v="Mediterranean"/>
    <s v="Slovenia"/>
    <s v="KOPER"/>
    <x v="32"/>
    <x v="0"/>
    <s v="Direct"/>
    <n v="7"/>
    <n v="14"/>
    <n v="49.473100000000002"/>
  </r>
  <r>
    <s v="Import"/>
    <s v="Mediterranean"/>
    <s v="Slovenia"/>
    <s v="KOPER"/>
    <x v="58"/>
    <x v="0"/>
    <s v="Direct"/>
    <n v="1"/>
    <n v="2"/>
    <n v="14.615"/>
  </r>
  <r>
    <s v="Import"/>
    <s v="Mediterranean"/>
    <s v="Turkey"/>
    <s v="ALIAGA"/>
    <x v="7"/>
    <x v="0"/>
    <s v="Direct"/>
    <n v="10"/>
    <n v="10"/>
    <n v="199.19800000000001"/>
  </r>
  <r>
    <s v="Import"/>
    <s v="Mediterranean"/>
    <s v="Turkey"/>
    <s v="ALIAGA"/>
    <x v="24"/>
    <x v="0"/>
    <s v="Direct"/>
    <n v="0"/>
    <n v="0"/>
    <n v="2.08"/>
  </r>
  <r>
    <s v="Import"/>
    <s v="Mediterranean"/>
    <s v="Turkey"/>
    <s v="ALIAGA"/>
    <x v="67"/>
    <x v="0"/>
    <s v="Direct"/>
    <n v="31"/>
    <n v="35"/>
    <n v="576.20150000000001"/>
  </r>
  <r>
    <s v="Import"/>
    <s v="Mediterranean"/>
    <s v="Turkey"/>
    <s v="ALIAGA"/>
    <x v="9"/>
    <x v="0"/>
    <s v="Direct"/>
    <n v="2"/>
    <n v="2"/>
    <n v="13.448399999999999"/>
  </r>
  <r>
    <s v="Import"/>
    <s v="Mediterranean"/>
    <s v="Turkey"/>
    <s v="ALIAGA"/>
    <x v="27"/>
    <x v="0"/>
    <s v="Direct"/>
    <n v="4"/>
    <n v="4"/>
    <n v="55.158900000000003"/>
  </r>
  <r>
    <s v="Import"/>
    <s v="Mediterranean"/>
    <s v="Turkey"/>
    <s v="ALIAGA"/>
    <x v="8"/>
    <x v="0"/>
    <s v="Direct"/>
    <n v="2"/>
    <n v="4"/>
    <n v="4.4880000000000004"/>
  </r>
  <r>
    <s v="Import"/>
    <s v="Mediterranean"/>
    <s v="Turkey"/>
    <s v="ALIAGA"/>
    <x v="13"/>
    <x v="0"/>
    <s v="Direct"/>
    <n v="2"/>
    <n v="4"/>
    <n v="31.699300000000001"/>
  </r>
  <r>
    <s v="Import"/>
    <s v="Mediterranean"/>
    <s v="Turkey"/>
    <s v="Derince"/>
    <x v="6"/>
    <x v="1"/>
    <s v="Direct"/>
    <n v="1"/>
    <n v="0"/>
    <n v="23.2"/>
  </r>
  <r>
    <s v="Import"/>
    <s v="Mediterranean"/>
    <s v="Turkey"/>
    <s v="Gemlik"/>
    <x v="3"/>
    <x v="0"/>
    <s v="Direct"/>
    <n v="10"/>
    <n v="11"/>
    <n v="222.8066"/>
  </r>
  <r>
    <s v="Import"/>
    <s v="Mediterranean"/>
    <s v="Turkey"/>
    <s v="Gemlik"/>
    <x v="13"/>
    <x v="0"/>
    <s v="Direct"/>
    <n v="2"/>
    <n v="4"/>
    <n v="30.76"/>
  </r>
  <r>
    <s v="Import"/>
    <s v="Mediterranean"/>
    <s v="Turkey"/>
    <s v="Iskenderun"/>
    <x v="42"/>
    <x v="0"/>
    <s v="Direct"/>
    <n v="1"/>
    <n v="2"/>
    <n v="4.46"/>
  </r>
  <r>
    <s v="Import"/>
    <s v="Mediterranean"/>
    <s v="Turkey"/>
    <s v="Iskenderun"/>
    <x v="58"/>
    <x v="0"/>
    <s v="Direct"/>
    <n v="22"/>
    <n v="22"/>
    <n v="536.17999999999995"/>
  </r>
  <r>
    <s v="Import"/>
    <s v="Mediterranean"/>
    <s v="Turkey"/>
    <s v="Istanbul"/>
    <x v="62"/>
    <x v="0"/>
    <s v="Direct"/>
    <n v="2"/>
    <n v="3"/>
    <n v="18.087499999999999"/>
  </r>
  <r>
    <s v="Import"/>
    <s v="Mediterranean"/>
    <s v="Turkey"/>
    <s v="Istanbul"/>
    <x v="42"/>
    <x v="0"/>
    <s v="Direct"/>
    <n v="7"/>
    <n v="12"/>
    <n v="28.707100000000001"/>
  </r>
  <r>
    <s v="Import"/>
    <s v="Mediterranean"/>
    <s v="Turkey"/>
    <s v="Istanbul"/>
    <x v="87"/>
    <x v="0"/>
    <s v="Direct"/>
    <n v="1"/>
    <n v="1"/>
    <n v="6.3650000000000002"/>
  </r>
  <r>
    <s v="Import"/>
    <s v="Mediterranean"/>
    <s v="Turkey"/>
    <s v="Istanbul"/>
    <x v="0"/>
    <x v="0"/>
    <s v="Direct"/>
    <n v="1"/>
    <n v="1"/>
    <n v="3.04"/>
  </r>
  <r>
    <s v="Import"/>
    <s v="Mediterranean"/>
    <s v="Turkey"/>
    <s v="IZMIT"/>
    <x v="62"/>
    <x v="0"/>
    <s v="Direct"/>
    <n v="4"/>
    <n v="6"/>
    <n v="71.489999999999995"/>
  </r>
  <r>
    <s v="Import"/>
    <s v="Mediterranean"/>
    <s v="Turkey"/>
    <s v="IZMIT"/>
    <x v="4"/>
    <x v="0"/>
    <s v="Direct"/>
    <n v="23"/>
    <n v="46"/>
    <n v="170.23"/>
  </r>
  <r>
    <s v="Import"/>
    <s v="Mediterranean"/>
    <s v="Turkey"/>
    <s v="IZMIT"/>
    <x v="42"/>
    <x v="0"/>
    <s v="Direct"/>
    <n v="2"/>
    <n v="2"/>
    <n v="23.14"/>
  </r>
  <r>
    <s v="Import"/>
    <s v="Mediterranean"/>
    <s v="Turkey"/>
    <s v="IZMIT"/>
    <x v="64"/>
    <x v="0"/>
    <s v="Direct"/>
    <n v="2"/>
    <n v="4"/>
    <n v="12.2"/>
  </r>
  <r>
    <s v="Import"/>
    <s v="Mediterranean"/>
    <s v="Turkey"/>
    <s v="IZMIT"/>
    <x v="87"/>
    <x v="0"/>
    <s v="Direct"/>
    <n v="2"/>
    <n v="2"/>
    <n v="12.7857"/>
  </r>
  <r>
    <s v="Import"/>
    <s v="Mediterranean"/>
    <s v="Turkey"/>
    <s v="IZMIT"/>
    <x v="32"/>
    <x v="0"/>
    <s v="Direct"/>
    <n v="9"/>
    <n v="18"/>
    <n v="56.419499999999999"/>
  </r>
  <r>
    <s v="Import"/>
    <s v="Mediterranean"/>
    <s v="Turkey"/>
    <s v="IZMIT"/>
    <x v="1"/>
    <x v="0"/>
    <s v="Direct"/>
    <n v="25"/>
    <n v="42"/>
    <n v="197.851"/>
  </r>
  <r>
    <s v="Import"/>
    <s v="Mediterranean"/>
    <s v="Turkey"/>
    <s v="Korfez"/>
    <x v="32"/>
    <x v="0"/>
    <s v="Direct"/>
    <n v="2"/>
    <n v="4"/>
    <n v="13.502800000000001"/>
  </r>
  <r>
    <s v="Import"/>
    <s v="Mediterranean"/>
    <s v="Turkey"/>
    <s v="Korfez"/>
    <x v="58"/>
    <x v="0"/>
    <s v="Direct"/>
    <n v="209"/>
    <n v="332"/>
    <n v="5372.0142999999998"/>
  </r>
  <r>
    <s v="Import"/>
    <s v="Mediterranean"/>
    <s v="Turkey"/>
    <s v="Korfez"/>
    <x v="1"/>
    <x v="0"/>
    <s v="Direct"/>
    <n v="4"/>
    <n v="6"/>
    <n v="19.672000000000001"/>
  </r>
  <r>
    <s v="Import"/>
    <s v="Mediterranean"/>
    <s v="Turkey"/>
    <s v="Korfez"/>
    <x v="41"/>
    <x v="0"/>
    <s v="Direct"/>
    <n v="1"/>
    <n v="1"/>
    <n v="5.75"/>
  </r>
  <r>
    <s v="Import"/>
    <s v="Mediterranean"/>
    <s v="Turkey"/>
    <s v="Mersin"/>
    <x v="4"/>
    <x v="0"/>
    <s v="Direct"/>
    <n v="1"/>
    <n v="1"/>
    <n v="1.5557000000000001"/>
  </r>
  <r>
    <s v="Import"/>
    <s v="Mediterranean"/>
    <s v="Turkey"/>
    <s v="Mersin"/>
    <x v="32"/>
    <x v="0"/>
    <s v="Direct"/>
    <n v="3"/>
    <n v="6"/>
    <n v="23.74"/>
  </r>
  <r>
    <s v="Import"/>
    <s v="Mediterranean"/>
    <s v="Turkey"/>
    <s v="Mersin"/>
    <x v="15"/>
    <x v="0"/>
    <s v="Direct"/>
    <n v="7"/>
    <n v="14"/>
    <n v="181.38"/>
  </r>
  <r>
    <s v="Import"/>
    <s v="Mediterranean"/>
    <s v="Turkey"/>
    <s v="Mersin"/>
    <x v="41"/>
    <x v="0"/>
    <s v="Direct"/>
    <n v="6"/>
    <n v="8"/>
    <n v="43.25"/>
  </r>
  <r>
    <s v="Import"/>
    <s v="Mediterranean"/>
    <s v="Turkey"/>
    <s v="Turkey - other"/>
    <x v="13"/>
    <x v="0"/>
    <s v="Direct"/>
    <n v="1"/>
    <n v="1"/>
    <n v="5.98"/>
  </r>
  <r>
    <s v="Import"/>
    <s v="Mediterranean"/>
    <s v="Turkey"/>
    <s v="Turkey - other"/>
    <x v="21"/>
    <x v="0"/>
    <s v="Direct"/>
    <n v="1"/>
    <n v="2"/>
    <n v="1.44"/>
  </r>
  <r>
    <s v="Import"/>
    <s v="Middle East"/>
    <s v="Bahrain"/>
    <s v="AL HIDD"/>
    <x v="9"/>
    <x v="0"/>
    <s v="Direct"/>
    <n v="16"/>
    <n v="16"/>
    <n v="399.02199999999999"/>
  </r>
  <r>
    <s v="Import"/>
    <s v="Middle East"/>
    <s v="Bahrain"/>
    <s v="Bahrain - other"/>
    <x v="0"/>
    <x v="0"/>
    <s v="Direct"/>
    <n v="1"/>
    <n v="1"/>
    <n v="2.9"/>
  </r>
  <r>
    <s v="Import"/>
    <s v="Middle East"/>
    <s v="Bahrain"/>
    <s v="Khalifa Bin Salman Pt"/>
    <x v="58"/>
    <x v="0"/>
    <s v="Direct"/>
    <n v="13"/>
    <n v="26"/>
    <n v="332.43790000000001"/>
  </r>
  <r>
    <s v="Import"/>
    <s v="Middle East"/>
    <s v="Israel"/>
    <s v="Ashdod"/>
    <x v="7"/>
    <x v="0"/>
    <s v="Direct"/>
    <n v="35"/>
    <n v="45"/>
    <n v="768.12099999999998"/>
  </r>
  <r>
    <s v="Import"/>
    <s v="Middle East"/>
    <s v="Israel"/>
    <s v="Ashdod"/>
    <x v="24"/>
    <x v="0"/>
    <s v="Direct"/>
    <n v="5"/>
    <n v="10"/>
    <n v="75.6815"/>
  </r>
  <r>
    <s v="Import"/>
    <s v="Middle East"/>
    <s v="Israel"/>
    <s v="Ashdod"/>
    <x v="65"/>
    <x v="0"/>
    <s v="Direct"/>
    <n v="4"/>
    <n v="5"/>
    <n v="66.846999999999994"/>
  </r>
  <r>
    <s v="Import"/>
    <s v="Middle East"/>
    <s v="Israel"/>
    <s v="Ashdod"/>
    <x v="8"/>
    <x v="0"/>
    <s v="Direct"/>
    <n v="1"/>
    <n v="1"/>
    <n v="2.4540000000000002"/>
  </r>
  <r>
    <s v="Import"/>
    <s v="Middle East"/>
    <s v="Israel"/>
    <s v="Ashdod"/>
    <x v="13"/>
    <x v="0"/>
    <s v="Direct"/>
    <n v="7"/>
    <n v="12"/>
    <n v="86.444000000000003"/>
  </r>
  <r>
    <s v="Import"/>
    <s v="Middle East"/>
    <s v="Israel"/>
    <s v="Ashdod"/>
    <x v="61"/>
    <x v="0"/>
    <s v="Direct"/>
    <n v="8"/>
    <n v="8"/>
    <n v="192.43199999999999"/>
  </r>
  <r>
    <s v="Import"/>
    <s v="Middle East"/>
    <s v="Israel"/>
    <s v="Haifa"/>
    <x v="64"/>
    <x v="0"/>
    <s v="Direct"/>
    <n v="2"/>
    <n v="2"/>
    <n v="45.902000000000001"/>
  </r>
  <r>
    <s v="Import"/>
    <s v="East Asia"/>
    <s v="China"/>
    <s v="Yichang"/>
    <x v="1"/>
    <x v="0"/>
    <s v="Direct"/>
    <n v="1"/>
    <n v="1"/>
    <n v="16.420000000000002"/>
  </r>
  <r>
    <s v="Import"/>
    <s v="East Asia"/>
    <s v="China"/>
    <s v="Yichang"/>
    <x v="20"/>
    <x v="0"/>
    <s v="Direct"/>
    <n v="5"/>
    <n v="5"/>
    <n v="107.624"/>
  </r>
  <r>
    <s v="Import"/>
    <s v="East Asia"/>
    <s v="China"/>
    <s v="Yueyang"/>
    <x v="35"/>
    <x v="0"/>
    <s v="Direct"/>
    <n v="7"/>
    <n v="7"/>
    <n v="174.7456"/>
  </r>
  <r>
    <s v="Import"/>
    <s v="East Asia"/>
    <s v="China"/>
    <s v="Zhangjiagang"/>
    <x v="62"/>
    <x v="0"/>
    <s v="Direct"/>
    <n v="11"/>
    <n v="11"/>
    <n v="187.88"/>
  </r>
  <r>
    <s v="Import"/>
    <s v="East Asia"/>
    <s v="China"/>
    <s v="Zhangjiagang"/>
    <x v="36"/>
    <x v="0"/>
    <s v="Direct"/>
    <n v="10"/>
    <n v="10"/>
    <n v="20"/>
  </r>
  <r>
    <s v="Import"/>
    <s v="East Asia"/>
    <s v="China"/>
    <s v="ZHANJIANG"/>
    <x v="75"/>
    <x v="0"/>
    <s v="Direct"/>
    <n v="1"/>
    <n v="1"/>
    <n v="10.387"/>
  </r>
  <r>
    <s v="Import"/>
    <s v="East Asia"/>
    <s v="China"/>
    <s v="Zhapu"/>
    <x v="32"/>
    <x v="0"/>
    <s v="Direct"/>
    <n v="2"/>
    <n v="4"/>
    <n v="20.7684"/>
  </r>
  <r>
    <s v="Import"/>
    <s v="East Asia"/>
    <s v="China"/>
    <s v="Zhenjiang"/>
    <x v="8"/>
    <x v="0"/>
    <s v="Direct"/>
    <n v="3"/>
    <n v="6"/>
    <n v="64.099999999999994"/>
  </r>
  <r>
    <s v="Import"/>
    <s v="East Asia"/>
    <s v="China"/>
    <s v="Zhongshan"/>
    <x v="64"/>
    <x v="0"/>
    <s v="Direct"/>
    <n v="3"/>
    <n v="5"/>
    <n v="54.112000000000002"/>
  </r>
  <r>
    <s v="Import"/>
    <s v="East Asia"/>
    <s v="China"/>
    <s v="Zhongshan"/>
    <x v="32"/>
    <x v="0"/>
    <s v="Direct"/>
    <n v="42"/>
    <n v="64"/>
    <n v="233.8784"/>
  </r>
  <r>
    <s v="Import"/>
    <s v="East Asia"/>
    <s v="China"/>
    <s v="Zhongshan"/>
    <x v="11"/>
    <x v="0"/>
    <s v="Direct"/>
    <n v="1"/>
    <n v="2"/>
    <n v="10.8109"/>
  </r>
  <r>
    <s v="Import"/>
    <s v="East Asia"/>
    <s v="China"/>
    <s v="Zhongshan"/>
    <x v="2"/>
    <x v="0"/>
    <s v="Direct"/>
    <n v="1"/>
    <n v="1"/>
    <n v="14.07"/>
  </r>
  <r>
    <s v="Import"/>
    <s v="East Asia"/>
    <s v="China"/>
    <s v="Zhuhai"/>
    <x v="19"/>
    <x v="0"/>
    <s v="Direct"/>
    <n v="4"/>
    <n v="7"/>
    <n v="86.122"/>
  </r>
  <r>
    <s v="Import"/>
    <s v="East Asia"/>
    <s v="China"/>
    <s v="Zhuhai"/>
    <x v="42"/>
    <x v="0"/>
    <s v="Direct"/>
    <n v="2"/>
    <n v="3"/>
    <n v="8.8989999999999991"/>
  </r>
  <r>
    <s v="Import"/>
    <s v="East Asia"/>
    <s v="Hong Kong"/>
    <s v="Hong Kong"/>
    <x v="36"/>
    <x v="0"/>
    <s v="Direct"/>
    <n v="2"/>
    <n v="4"/>
    <n v="8.8000000000000007"/>
  </r>
  <r>
    <s v="Import"/>
    <s v="East Asia"/>
    <s v="Hong Kong"/>
    <s v="Hong Kong"/>
    <x v="1"/>
    <x v="0"/>
    <s v="Direct"/>
    <n v="64"/>
    <n v="105"/>
    <n v="700.46429999999998"/>
  </r>
  <r>
    <s v="Import"/>
    <s v="East Asia"/>
    <s v="Hong Kong"/>
    <s v="Hong Kong"/>
    <x v="11"/>
    <x v="0"/>
    <s v="Direct"/>
    <n v="40"/>
    <n v="59"/>
    <n v="336.76609999999999"/>
  </r>
  <r>
    <s v="Import"/>
    <s v="East Asia"/>
    <s v="Hong Kong"/>
    <s v="Hong Kong"/>
    <x v="0"/>
    <x v="0"/>
    <s v="Direct"/>
    <n v="19"/>
    <n v="22"/>
    <n v="73.357900000000001"/>
  </r>
  <r>
    <s v="Import"/>
    <s v="East Asia"/>
    <s v="Hong Kong"/>
    <s v="Hong Kong"/>
    <x v="25"/>
    <x v="0"/>
    <s v="Direct"/>
    <n v="49"/>
    <n v="49"/>
    <n v="742.02279999999996"/>
  </r>
  <r>
    <s v="Import"/>
    <s v="East Asia"/>
    <s v="Hong Kong"/>
    <s v="Hong Kong"/>
    <x v="13"/>
    <x v="0"/>
    <s v="Direct"/>
    <n v="26"/>
    <n v="40"/>
    <n v="261.36720000000003"/>
  </r>
  <r>
    <s v="Import"/>
    <s v="East Asia"/>
    <s v="Hong Kong"/>
    <s v="Hong Kong"/>
    <x v="14"/>
    <x v="0"/>
    <s v="Direct"/>
    <n v="3"/>
    <n v="5"/>
    <n v="64.623400000000004"/>
  </r>
  <r>
    <s v="Import"/>
    <s v="East Asia"/>
    <s v="Hong Kong"/>
    <s v="Hong Kong"/>
    <x v="2"/>
    <x v="0"/>
    <s v="Direct"/>
    <n v="3"/>
    <n v="6"/>
    <n v="51.789200000000001"/>
  </r>
  <r>
    <s v="Import"/>
    <s v="East Asia"/>
    <s v="Hong Kong"/>
    <s v="Hong Kong"/>
    <x v="103"/>
    <x v="0"/>
    <s v="Direct"/>
    <n v="1"/>
    <n v="2"/>
    <n v="25.058"/>
  </r>
  <r>
    <s v="Import"/>
    <s v="East Asia"/>
    <s v="Korea, Republic of"/>
    <s v="Busan"/>
    <x v="82"/>
    <x v="0"/>
    <s v="Direct"/>
    <n v="6"/>
    <n v="6"/>
    <n v="122.97"/>
  </r>
  <r>
    <s v="Import"/>
    <s v="East Asia"/>
    <s v="Korea, Republic of"/>
    <s v="Busan"/>
    <x v="23"/>
    <x v="0"/>
    <s v="Direct"/>
    <n v="2"/>
    <n v="2"/>
    <n v="15.3271"/>
  </r>
  <r>
    <s v="Import"/>
    <s v="East Asia"/>
    <s v="Korea, Republic of"/>
    <s v="Busan"/>
    <x v="1"/>
    <x v="0"/>
    <s v="Direct"/>
    <n v="183"/>
    <n v="195"/>
    <n v="2875.2278999999999"/>
  </r>
  <r>
    <s v="Import"/>
    <s v="East Asia"/>
    <s v="Korea, Republic of"/>
    <s v="Busan"/>
    <x v="11"/>
    <x v="0"/>
    <s v="Direct"/>
    <n v="24"/>
    <n v="28"/>
    <n v="200.99870000000001"/>
  </r>
  <r>
    <s v="Import"/>
    <s v="East Asia"/>
    <s v="Korea, Republic of"/>
    <s v="Busan"/>
    <x v="45"/>
    <x v="1"/>
    <s v="Direct"/>
    <n v="5"/>
    <n v="0"/>
    <n v="25.55"/>
  </r>
  <r>
    <s v="Import"/>
    <s v="East Asia"/>
    <s v="Korea, Republic of"/>
    <s v="Busan"/>
    <x v="8"/>
    <x v="1"/>
    <s v="Direct"/>
    <n v="1"/>
    <n v="0"/>
    <n v="23.731999999999999"/>
  </r>
  <r>
    <s v="Import"/>
    <s v="East Asia"/>
    <s v="Korea, Republic of"/>
    <s v="Busan"/>
    <x v="0"/>
    <x v="0"/>
    <s v="Direct"/>
    <n v="4"/>
    <n v="7"/>
    <n v="17.329999999999998"/>
  </r>
  <r>
    <s v="Import"/>
    <s v="East Asia"/>
    <s v="Korea, Republic of"/>
    <s v="Busan"/>
    <x v="25"/>
    <x v="0"/>
    <s v="Direct"/>
    <n v="61"/>
    <n v="61"/>
    <n v="1084.3805"/>
  </r>
  <r>
    <s v="Import"/>
    <s v="East Asia"/>
    <s v="Korea, Republic of"/>
    <s v="Busan"/>
    <x v="20"/>
    <x v="0"/>
    <s v="Direct"/>
    <n v="1"/>
    <n v="1"/>
    <n v="20.2"/>
  </r>
  <r>
    <s v="Import"/>
    <s v="Middle East"/>
    <s v="Kuwait"/>
    <s v="Shuwaikh"/>
    <x v="4"/>
    <x v="0"/>
    <s v="Direct"/>
    <n v="3"/>
    <n v="6"/>
    <n v="18.004000000000001"/>
  </r>
  <r>
    <s v="Import"/>
    <s v="Middle East"/>
    <s v="Oman"/>
    <s v="Sohar"/>
    <x v="32"/>
    <x v="0"/>
    <s v="Direct"/>
    <n v="1"/>
    <n v="1"/>
    <n v="7"/>
  </r>
  <r>
    <s v="Import"/>
    <s v="Middle East"/>
    <s v="Oman"/>
    <s v="Sohar"/>
    <x v="58"/>
    <x v="0"/>
    <s v="Direct"/>
    <n v="3"/>
    <n v="3"/>
    <n v="78.453000000000003"/>
  </r>
  <r>
    <s v="Import"/>
    <s v="Middle East"/>
    <s v="Qatar"/>
    <s v="Mesaieed"/>
    <x v="19"/>
    <x v="0"/>
    <s v="Direct"/>
    <n v="6"/>
    <n v="7"/>
    <n v="107.151"/>
  </r>
  <r>
    <s v="Import"/>
    <s v="Middle East"/>
    <s v="Qatar"/>
    <s v="Mesaieed"/>
    <x v="13"/>
    <x v="0"/>
    <s v="Direct"/>
    <n v="1"/>
    <n v="2"/>
    <n v="24.48"/>
  </r>
  <r>
    <s v="Import"/>
    <s v="Middle East"/>
    <s v="Qatar"/>
    <s v="Qatar - other"/>
    <x v="19"/>
    <x v="0"/>
    <s v="Direct"/>
    <n v="7"/>
    <n v="7"/>
    <n v="121.5912"/>
  </r>
  <r>
    <s v="Import"/>
    <s v="Middle East"/>
    <s v="Qatar"/>
    <s v="Qatar - other"/>
    <x v="13"/>
    <x v="0"/>
    <s v="Direct"/>
    <n v="1"/>
    <n v="1"/>
    <n v="15.36"/>
  </r>
  <r>
    <s v="Import"/>
    <s v="Middle East"/>
    <s v="Saudi Arabia"/>
    <s v="Ad Dammam"/>
    <x v="103"/>
    <x v="0"/>
    <s v="Direct"/>
    <n v="2"/>
    <n v="2"/>
    <n v="40.33"/>
  </r>
  <r>
    <s v="Import"/>
    <s v="Middle East"/>
    <s v="Saudi Arabia"/>
    <s v="Jubail"/>
    <x v="7"/>
    <x v="0"/>
    <s v="Direct"/>
    <n v="3"/>
    <n v="3"/>
    <n v="52.72"/>
  </r>
  <r>
    <s v="Import"/>
    <s v="Middle East"/>
    <s v="Saudi Arabia"/>
    <s v="Jubail"/>
    <x v="45"/>
    <x v="0"/>
    <s v="Direct"/>
    <n v="31"/>
    <n v="31"/>
    <n v="385.90899999999999"/>
  </r>
  <r>
    <s v="Import"/>
    <s v="Middle East"/>
    <s v="Saudi Arabia"/>
    <s v="Saudi Arabia - other"/>
    <x v="92"/>
    <x v="2"/>
    <s v="Direct"/>
    <n v="1"/>
    <n v="0"/>
    <n v="43394.218000000001"/>
  </r>
  <r>
    <s v="Import"/>
    <s v="Middle East"/>
    <s v="United Arab Emirates"/>
    <s v="Dubai"/>
    <x v="58"/>
    <x v="0"/>
    <s v="Direct"/>
    <n v="126"/>
    <n v="248"/>
    <n v="2943.1289999999999"/>
  </r>
  <r>
    <s v="Import"/>
    <s v="Middle East"/>
    <s v="United Arab Emirates"/>
    <s v="Fujairah"/>
    <x v="95"/>
    <x v="2"/>
    <s v="Direct"/>
    <n v="1"/>
    <n v="0"/>
    <n v="45226.1"/>
  </r>
  <r>
    <s v="Import"/>
    <s v="Middle East"/>
    <s v="United Arab Emirates"/>
    <s v="Jebel Ali"/>
    <x v="19"/>
    <x v="0"/>
    <s v="Direct"/>
    <n v="2"/>
    <n v="2"/>
    <n v="28.012"/>
  </r>
  <r>
    <s v="Import"/>
    <s v="Middle East"/>
    <s v="United Arab Emirates"/>
    <s v="Jebel Ali"/>
    <x v="3"/>
    <x v="0"/>
    <s v="Direct"/>
    <n v="19"/>
    <n v="26"/>
    <n v="425.46199999999999"/>
  </r>
  <r>
    <s v="Import"/>
    <s v="Middle East"/>
    <s v="United Arab Emirates"/>
    <s v="Jebel Ali"/>
    <x v="67"/>
    <x v="0"/>
    <s v="Direct"/>
    <n v="2"/>
    <n v="3"/>
    <n v="15.656000000000001"/>
  </r>
  <r>
    <s v="Import"/>
    <s v="Middle East"/>
    <s v="United Arab Emirates"/>
    <s v="Jebel Ali"/>
    <x v="87"/>
    <x v="0"/>
    <s v="Direct"/>
    <n v="91"/>
    <n v="182"/>
    <n v="1381.6690000000001"/>
  </r>
  <r>
    <s v="Import"/>
    <s v="Middle East"/>
    <s v="United Arab Emirates"/>
    <s v="Jebel Ali"/>
    <x v="65"/>
    <x v="0"/>
    <s v="Direct"/>
    <n v="2"/>
    <n v="2"/>
    <n v="39.8566"/>
  </r>
  <r>
    <s v="Import"/>
    <s v="Middle East"/>
    <s v="United Arab Emirates"/>
    <s v="Jebel Ali"/>
    <x v="0"/>
    <x v="0"/>
    <s v="Direct"/>
    <n v="23"/>
    <n v="31"/>
    <n v="86.05"/>
  </r>
  <r>
    <s v="Import"/>
    <s v="Middle East"/>
    <s v="United Arab Emirates"/>
    <s v="Jebel Ali"/>
    <x v="13"/>
    <x v="0"/>
    <s v="Direct"/>
    <n v="20"/>
    <n v="36"/>
    <n v="307.44240000000002"/>
  </r>
  <r>
    <s v="Import"/>
    <s v="Middle East"/>
    <s v="United Arab Emirates"/>
    <s v="Jebel Ali"/>
    <x v="14"/>
    <x v="0"/>
    <s v="Direct"/>
    <n v="1"/>
    <n v="2"/>
    <n v="5.0970000000000004"/>
  </r>
  <r>
    <s v="Import"/>
    <s v="Middle East"/>
    <s v="United Arab Emirates"/>
    <s v="Ruwais"/>
    <x v="103"/>
    <x v="2"/>
    <s v="Direct"/>
    <n v="1"/>
    <n v="0"/>
    <n v="14983"/>
  </r>
  <r>
    <s v="Import"/>
    <s v="New Zealand"/>
    <s v="New Zealand"/>
    <s v="Auckland"/>
    <x v="32"/>
    <x v="0"/>
    <s v="Direct"/>
    <n v="1"/>
    <n v="1"/>
    <n v="5.38"/>
  </r>
  <r>
    <s v="Import"/>
    <s v="New Zealand"/>
    <s v="New Zealand"/>
    <s v="Auckland"/>
    <x v="58"/>
    <x v="1"/>
    <s v="Direct"/>
    <n v="164"/>
    <n v="0"/>
    <n v="946.30200000000002"/>
  </r>
  <r>
    <s v="Import"/>
    <s v="New Zealand"/>
    <s v="New Zealand"/>
    <s v="Auckland"/>
    <x v="58"/>
    <x v="0"/>
    <s v="Direct"/>
    <n v="11"/>
    <n v="11"/>
    <n v="250.37100000000001"/>
  </r>
  <r>
    <s v="Import"/>
    <s v="New Zealand"/>
    <s v="New Zealand"/>
    <s v="Auckland"/>
    <x v="16"/>
    <x v="0"/>
    <s v="Direct"/>
    <n v="1"/>
    <n v="2"/>
    <n v="20.09"/>
  </r>
  <r>
    <s v="Import"/>
    <s v="New Zealand"/>
    <s v="New Zealand"/>
    <s v="Auckland"/>
    <x v="1"/>
    <x v="1"/>
    <s v="Transhipment"/>
    <n v="1"/>
    <n v="0"/>
    <n v="16.510999999999999"/>
  </r>
  <r>
    <s v="Import"/>
    <s v="New Zealand"/>
    <s v="New Zealand"/>
    <s v="Auckland"/>
    <x v="91"/>
    <x v="0"/>
    <s v="Direct"/>
    <n v="2"/>
    <n v="2"/>
    <n v="34.252000000000002"/>
  </r>
  <r>
    <s v="Import"/>
    <s v="New Zealand"/>
    <s v="New Zealand"/>
    <s v="Lyttelton"/>
    <x v="78"/>
    <x v="0"/>
    <s v="Direct"/>
    <n v="1"/>
    <n v="1"/>
    <n v="8.4160000000000004"/>
  </r>
  <r>
    <s v="Import"/>
    <s v="New Zealand"/>
    <s v="New Zealand"/>
    <s v="Lyttelton"/>
    <x v="16"/>
    <x v="0"/>
    <s v="Direct"/>
    <n v="12"/>
    <n v="22"/>
    <n v="227.91399999999999"/>
  </r>
  <r>
    <s v="Import"/>
    <s v="New Zealand"/>
    <s v="New Zealand"/>
    <s v="Lyttelton"/>
    <x v="5"/>
    <x v="0"/>
    <s v="Direct"/>
    <n v="2"/>
    <n v="2"/>
    <n v="43.572000000000003"/>
  </r>
  <r>
    <s v="Import"/>
    <s v="East Asia"/>
    <s v="Korea, Republic of"/>
    <s v="Busan"/>
    <x v="13"/>
    <x v="0"/>
    <s v="Direct"/>
    <n v="95"/>
    <n v="101"/>
    <n v="1299.5343"/>
  </r>
  <r>
    <s v="Import"/>
    <s v="East Asia"/>
    <s v="Korea, Republic of"/>
    <s v="Busan"/>
    <x v="61"/>
    <x v="0"/>
    <s v="Direct"/>
    <n v="14"/>
    <n v="14"/>
    <n v="289.95600000000002"/>
  </r>
  <r>
    <s v="Import"/>
    <s v="East Asia"/>
    <s v="Korea, Republic of"/>
    <s v="Busan"/>
    <x v="14"/>
    <x v="0"/>
    <s v="Direct"/>
    <n v="56"/>
    <n v="101"/>
    <n v="506.9529"/>
  </r>
  <r>
    <s v="Import"/>
    <s v="East Asia"/>
    <s v="Korea, Republic of"/>
    <s v="Busan"/>
    <x v="2"/>
    <x v="0"/>
    <s v="Direct"/>
    <n v="41"/>
    <n v="49"/>
    <n v="573.80999999999995"/>
  </r>
  <r>
    <s v="Import"/>
    <s v="East Asia"/>
    <s v="Korea, Republic of"/>
    <s v="Busan"/>
    <x v="103"/>
    <x v="0"/>
    <s v="Direct"/>
    <n v="2"/>
    <n v="2"/>
    <n v="30.28"/>
  </r>
  <r>
    <s v="Import"/>
    <s v="East Asia"/>
    <s v="Korea, Republic of"/>
    <s v="Ulsan"/>
    <x v="26"/>
    <x v="1"/>
    <s v="Direct"/>
    <n v="3666"/>
    <n v="0"/>
    <n v="5379.5190000000002"/>
  </r>
  <r>
    <s v="Import"/>
    <s v="East Asia"/>
    <s v="Korea, Republic of"/>
    <s v="Ulsan"/>
    <x v="8"/>
    <x v="1"/>
    <s v="Direct"/>
    <n v="6"/>
    <n v="0"/>
    <n v="9.5920000000000005"/>
  </r>
  <r>
    <s v="Import"/>
    <s v="East Asia"/>
    <s v="Taiwan"/>
    <s v="Kaohsiung"/>
    <x v="10"/>
    <x v="0"/>
    <s v="Direct"/>
    <n v="1"/>
    <n v="1"/>
    <n v="4.431"/>
  </r>
  <r>
    <s v="Import"/>
    <s v="East Asia"/>
    <s v="Taiwan"/>
    <s v="Kaohsiung"/>
    <x v="87"/>
    <x v="0"/>
    <s v="Direct"/>
    <n v="1"/>
    <n v="1"/>
    <n v="3.2195999999999998"/>
  </r>
  <r>
    <s v="Import"/>
    <s v="East Asia"/>
    <s v="Taiwan"/>
    <s v="Kaohsiung"/>
    <x v="9"/>
    <x v="0"/>
    <s v="Direct"/>
    <n v="97"/>
    <n v="135"/>
    <n v="1381.2431999999999"/>
  </r>
  <r>
    <s v="Import"/>
    <s v="East Asia"/>
    <s v="Taiwan"/>
    <s v="Kaohsiung"/>
    <x v="74"/>
    <x v="0"/>
    <s v="Direct"/>
    <n v="45"/>
    <n v="87"/>
    <n v="373.78399999999999"/>
  </r>
  <r>
    <s v="Import"/>
    <s v="East Asia"/>
    <s v="Taiwan"/>
    <s v="Kaohsiung"/>
    <x v="41"/>
    <x v="0"/>
    <s v="Direct"/>
    <n v="6"/>
    <n v="6"/>
    <n v="20.048200000000001"/>
  </r>
  <r>
    <s v="Import"/>
    <s v="East Asia"/>
    <s v="Taiwan"/>
    <s v="Keelung"/>
    <x v="64"/>
    <x v="0"/>
    <s v="Direct"/>
    <n v="1"/>
    <n v="2"/>
    <n v="13.133800000000001"/>
  </r>
  <r>
    <s v="Import"/>
    <s v="East Asia"/>
    <s v="Taiwan"/>
    <s v="Keelung"/>
    <x v="32"/>
    <x v="0"/>
    <s v="Direct"/>
    <n v="3"/>
    <n v="5"/>
    <n v="32.885399999999997"/>
  </r>
  <r>
    <s v="Import"/>
    <s v="East Asia"/>
    <s v="Taiwan"/>
    <s v="Keelung"/>
    <x v="9"/>
    <x v="0"/>
    <s v="Direct"/>
    <n v="13"/>
    <n v="18"/>
    <n v="140.57169999999999"/>
  </r>
  <r>
    <s v="Import"/>
    <s v="East Asia"/>
    <s v="Taiwan"/>
    <s v="Keelung"/>
    <x v="8"/>
    <x v="0"/>
    <s v="Direct"/>
    <n v="13"/>
    <n v="18"/>
    <n v="145.81370000000001"/>
  </r>
  <r>
    <s v="Import"/>
    <s v="East Asia"/>
    <s v="Taiwan"/>
    <s v="Keelung"/>
    <x v="13"/>
    <x v="0"/>
    <s v="Direct"/>
    <n v="24"/>
    <n v="34"/>
    <n v="174.71870000000001"/>
  </r>
  <r>
    <s v="Import"/>
    <s v="East Asia"/>
    <s v="Taiwan"/>
    <s v="Keelung"/>
    <x v="61"/>
    <x v="0"/>
    <s v="Direct"/>
    <n v="5"/>
    <n v="5"/>
    <n v="121.224"/>
  </r>
  <r>
    <s v="Import"/>
    <s v="East Asia"/>
    <s v="Taiwan"/>
    <s v="Keelung"/>
    <x v="14"/>
    <x v="0"/>
    <s v="Direct"/>
    <n v="13"/>
    <n v="25"/>
    <n v="159.39879999999999"/>
  </r>
  <r>
    <s v="Import"/>
    <s v="East Asia"/>
    <s v="Taiwan"/>
    <s v="Keelung"/>
    <x v="41"/>
    <x v="0"/>
    <s v="Direct"/>
    <n v="1"/>
    <n v="1"/>
    <n v="9.8774999999999995"/>
  </r>
  <r>
    <s v="Import"/>
    <s v="East Asia"/>
    <s v="Taiwan"/>
    <s v="Keelung"/>
    <x v="2"/>
    <x v="0"/>
    <s v="Direct"/>
    <n v="3"/>
    <n v="3"/>
    <n v="38.658499999999997"/>
  </r>
  <r>
    <s v="Import"/>
    <s v="East Asia"/>
    <s v="Taiwan"/>
    <s v="Taichung"/>
    <x v="19"/>
    <x v="0"/>
    <s v="Direct"/>
    <n v="69"/>
    <n v="96"/>
    <n v="1359.5820000000001"/>
  </r>
  <r>
    <s v="Import"/>
    <s v="East Asia"/>
    <s v="Taiwan"/>
    <s v="Taichung"/>
    <x v="7"/>
    <x v="0"/>
    <s v="Direct"/>
    <n v="14"/>
    <n v="17"/>
    <n v="271.55369999999999"/>
  </r>
  <r>
    <s v="Import"/>
    <s v="East Asia"/>
    <s v="Taiwan"/>
    <s v="Taichung"/>
    <x v="4"/>
    <x v="0"/>
    <s v="Direct"/>
    <n v="15"/>
    <n v="30"/>
    <n v="113.94"/>
  </r>
  <r>
    <s v="Import"/>
    <s v="East Asia"/>
    <s v="Taiwan"/>
    <s v="Taichung"/>
    <x v="58"/>
    <x v="0"/>
    <s v="Direct"/>
    <n v="32"/>
    <n v="48"/>
    <n v="614.39099999999996"/>
  </r>
  <r>
    <s v="Import"/>
    <s v="East Asia"/>
    <s v="Taiwan"/>
    <s v="Taichung"/>
    <x v="74"/>
    <x v="0"/>
    <s v="Direct"/>
    <n v="1"/>
    <n v="1"/>
    <n v="3.4363999999999999"/>
  </r>
  <r>
    <s v="Import"/>
    <s v="East Asia"/>
    <s v="Taiwan"/>
    <s v="Taichung"/>
    <x v="21"/>
    <x v="0"/>
    <s v="Direct"/>
    <n v="10"/>
    <n v="13"/>
    <n v="42.832700000000003"/>
  </r>
  <r>
    <s v="Import"/>
    <s v="East Asia"/>
    <s v="Taiwan"/>
    <s v="Taichung"/>
    <x v="6"/>
    <x v="0"/>
    <s v="Direct"/>
    <n v="1"/>
    <n v="2"/>
    <n v="14.16"/>
  </r>
  <r>
    <s v="Import"/>
    <s v="East Asia"/>
    <s v="Taiwan"/>
    <s v="Taipei"/>
    <x v="32"/>
    <x v="0"/>
    <s v="Direct"/>
    <n v="1"/>
    <n v="1"/>
    <n v="3.3315999999999999"/>
  </r>
  <r>
    <s v="Import"/>
    <s v="East Asia"/>
    <s v="Taiwan"/>
    <s v="Taipei"/>
    <x v="9"/>
    <x v="0"/>
    <s v="Direct"/>
    <n v="7"/>
    <n v="9"/>
    <n v="58.664499999999997"/>
  </r>
  <r>
    <s v="Import"/>
    <s v="East Asia"/>
    <s v="Taiwan"/>
    <s v="Taipei"/>
    <x v="11"/>
    <x v="0"/>
    <s v="Direct"/>
    <n v="1"/>
    <n v="1"/>
    <n v="20.81"/>
  </r>
  <r>
    <s v="Import"/>
    <s v="East Asia"/>
    <s v="Taiwan"/>
    <s v="Taipei"/>
    <x v="13"/>
    <x v="0"/>
    <s v="Direct"/>
    <n v="5"/>
    <n v="6"/>
    <n v="74.1083"/>
  </r>
  <r>
    <s v="Import"/>
    <s v="New Zealand"/>
    <s v="New Zealand"/>
    <s v="Lyttelton"/>
    <x v="8"/>
    <x v="0"/>
    <s v="Direct"/>
    <n v="3"/>
    <n v="5"/>
    <n v="36.034999999999997"/>
  </r>
  <r>
    <s v="Import"/>
    <s v="New Zealand"/>
    <s v="New Zealand"/>
    <s v="Lyttelton"/>
    <x v="25"/>
    <x v="0"/>
    <s v="Direct"/>
    <n v="4"/>
    <n v="5"/>
    <n v="90.025000000000006"/>
  </r>
  <r>
    <s v="Import"/>
    <s v="New Zealand"/>
    <s v="New Zealand"/>
    <s v="Lyttelton"/>
    <x v="20"/>
    <x v="0"/>
    <s v="Direct"/>
    <n v="2"/>
    <n v="4"/>
    <n v="7.48"/>
  </r>
  <r>
    <s v="Import"/>
    <s v="New Zealand"/>
    <s v="New Zealand"/>
    <s v="Lyttelton"/>
    <x v="91"/>
    <x v="0"/>
    <s v="Direct"/>
    <n v="2"/>
    <n v="4"/>
    <n v="41.358499999999999"/>
  </r>
  <r>
    <s v="Import"/>
    <s v="New Zealand"/>
    <s v="New Zealand"/>
    <s v="Metroport / Auckland"/>
    <x v="63"/>
    <x v="0"/>
    <s v="Direct"/>
    <n v="1"/>
    <n v="1"/>
    <n v="13.456"/>
  </r>
  <r>
    <s v="Import"/>
    <s v="New Zealand"/>
    <s v="New Zealand"/>
    <s v="Metroport / Auckland"/>
    <x v="44"/>
    <x v="0"/>
    <s v="Direct"/>
    <n v="1"/>
    <n v="1"/>
    <n v="4.95"/>
  </r>
  <r>
    <s v="Import"/>
    <s v="New Zealand"/>
    <s v="New Zealand"/>
    <s v="Metroport / Auckland"/>
    <x v="24"/>
    <x v="0"/>
    <s v="Direct"/>
    <n v="3"/>
    <n v="6"/>
    <n v="69.650999999999996"/>
  </r>
  <r>
    <s v="Import"/>
    <s v="New Zealand"/>
    <s v="New Zealand"/>
    <s v="Metroport / Auckland"/>
    <x v="23"/>
    <x v="0"/>
    <s v="Direct"/>
    <n v="15"/>
    <n v="27"/>
    <n v="296.50200000000001"/>
  </r>
  <r>
    <s v="Import"/>
    <s v="New Zealand"/>
    <s v="New Zealand"/>
    <s v="Metroport / Auckland"/>
    <x v="9"/>
    <x v="0"/>
    <s v="Direct"/>
    <n v="11"/>
    <n v="16"/>
    <n v="164.27250000000001"/>
  </r>
  <r>
    <s v="Import"/>
    <s v="New Zealand"/>
    <s v="New Zealand"/>
    <s v="Metroport / Auckland"/>
    <x v="11"/>
    <x v="0"/>
    <s v="Direct"/>
    <n v="4"/>
    <n v="4"/>
    <n v="45.694000000000003"/>
  </r>
  <r>
    <s v="Import"/>
    <s v="New Zealand"/>
    <s v="New Zealand"/>
    <s v="Metroport / Auckland"/>
    <x v="65"/>
    <x v="0"/>
    <s v="Direct"/>
    <n v="52"/>
    <n v="52"/>
    <n v="865.52"/>
  </r>
  <r>
    <s v="Import"/>
    <s v="New Zealand"/>
    <s v="New Zealand"/>
    <s v="Metroport / Auckland"/>
    <x v="27"/>
    <x v="0"/>
    <s v="Direct"/>
    <n v="49"/>
    <n v="55"/>
    <n v="539.27940000000001"/>
  </r>
  <r>
    <s v="Import"/>
    <s v="New Zealand"/>
    <s v="New Zealand"/>
    <s v="Metroport / Auckland"/>
    <x v="0"/>
    <x v="0"/>
    <s v="Direct"/>
    <n v="18"/>
    <n v="27"/>
    <n v="95.257999999999996"/>
  </r>
  <r>
    <s v="Import"/>
    <s v="New Zealand"/>
    <s v="New Zealand"/>
    <s v="Metroport / Auckland"/>
    <x v="13"/>
    <x v="0"/>
    <s v="Direct"/>
    <n v="32"/>
    <n v="59"/>
    <n v="288.24099999999999"/>
  </r>
  <r>
    <s v="Import"/>
    <s v="New Zealand"/>
    <s v="New Zealand"/>
    <s v="Metroport / Auckland"/>
    <x v="21"/>
    <x v="0"/>
    <s v="Direct"/>
    <n v="1"/>
    <n v="1"/>
    <n v="14.63"/>
  </r>
  <r>
    <s v="Import"/>
    <s v="New Zealand"/>
    <s v="New Zealand"/>
    <s v="Metroport / Auckland"/>
    <x v="48"/>
    <x v="0"/>
    <s v="Direct"/>
    <n v="11"/>
    <n v="14"/>
    <n v="206.44499999999999"/>
  </r>
  <r>
    <s v="Import"/>
    <s v="New Zealand"/>
    <s v="New Zealand"/>
    <s v="Napier"/>
    <x v="16"/>
    <x v="0"/>
    <s v="Direct"/>
    <n v="2"/>
    <n v="4"/>
    <n v="44.482999999999997"/>
  </r>
  <r>
    <s v="Import"/>
    <s v="New Zealand"/>
    <s v="New Zealand"/>
    <s v="Napier"/>
    <x v="6"/>
    <x v="0"/>
    <s v="Direct"/>
    <n v="1"/>
    <n v="2"/>
    <n v="3.6"/>
  </r>
  <r>
    <s v="Import"/>
    <s v="New Zealand"/>
    <s v="New Zealand"/>
    <s v="Nelson"/>
    <x v="78"/>
    <x v="0"/>
    <s v="Direct"/>
    <n v="1"/>
    <n v="1"/>
    <n v="7.4729999999999999"/>
  </r>
  <r>
    <s v="Import"/>
    <s v="New Zealand"/>
    <s v="New Zealand"/>
    <s v="Nelson"/>
    <x v="16"/>
    <x v="0"/>
    <s v="Direct"/>
    <n v="2"/>
    <n v="4"/>
    <n v="50.296999999999997"/>
  </r>
  <r>
    <s v="Import"/>
    <s v="New Zealand"/>
    <s v="New Zealand"/>
    <s v="New Plymouth"/>
    <x v="1"/>
    <x v="0"/>
    <s v="Direct"/>
    <n v="1"/>
    <n v="2"/>
    <n v="9.3800000000000008"/>
  </r>
  <r>
    <s v="Import"/>
    <s v="New Zealand"/>
    <s v="New Zealand"/>
    <s v="Port Chalmers"/>
    <x v="16"/>
    <x v="0"/>
    <s v="Direct"/>
    <n v="7"/>
    <n v="14"/>
    <n v="159.96"/>
  </r>
  <r>
    <s v="Import"/>
    <s v="New Zealand"/>
    <s v="New Zealand"/>
    <s v="Tauranga"/>
    <x v="19"/>
    <x v="0"/>
    <s v="Direct"/>
    <n v="2"/>
    <n v="2"/>
    <n v="37.799999999999997"/>
  </r>
  <r>
    <s v="Import"/>
    <s v="New Zealand"/>
    <s v="New Zealand"/>
    <s v="Tauranga"/>
    <x v="7"/>
    <x v="0"/>
    <s v="Direct"/>
    <n v="19"/>
    <n v="20"/>
    <n v="356.4468"/>
  </r>
  <r>
    <s v="Import"/>
    <s v="New Zealand"/>
    <s v="New Zealand"/>
    <s v="Tauranga"/>
    <x v="63"/>
    <x v="0"/>
    <s v="Direct"/>
    <n v="19"/>
    <n v="19"/>
    <n v="311.43279999999999"/>
  </r>
  <r>
    <s v="Import"/>
    <s v="New Zealand"/>
    <s v="New Zealand"/>
    <s v="Tauranga"/>
    <x v="24"/>
    <x v="0"/>
    <s v="Direct"/>
    <n v="37"/>
    <n v="74"/>
    <n v="887.77800000000002"/>
  </r>
  <r>
    <s v="Import"/>
    <s v="New Zealand"/>
    <s v="New Zealand"/>
    <s v="Tauranga"/>
    <x v="9"/>
    <x v="0"/>
    <s v="Direct"/>
    <n v="11"/>
    <n v="17"/>
    <n v="118.86669999999999"/>
  </r>
  <r>
    <s v="Import"/>
    <s v="New Zealand"/>
    <s v="New Zealand"/>
    <s v="Tauranga"/>
    <x v="11"/>
    <x v="0"/>
    <s v="Direct"/>
    <n v="2"/>
    <n v="3"/>
    <n v="16.579000000000001"/>
  </r>
  <r>
    <s v="Import"/>
    <s v="New Zealand"/>
    <s v="New Zealand"/>
    <s v="Tauranga"/>
    <x v="45"/>
    <x v="0"/>
    <s v="Direct"/>
    <n v="2"/>
    <n v="2"/>
    <n v="48.905999999999999"/>
  </r>
  <r>
    <s v="Import"/>
    <s v="New Zealand"/>
    <s v="New Zealand"/>
    <s v="Tauranga"/>
    <x v="27"/>
    <x v="0"/>
    <s v="Direct"/>
    <n v="72"/>
    <n v="103"/>
    <n v="805.13909999999998"/>
  </r>
  <r>
    <s v="Import"/>
    <s v="East Asia"/>
    <s v="Taiwan"/>
    <s v="Taipei"/>
    <x v="14"/>
    <x v="0"/>
    <s v="Direct"/>
    <n v="1"/>
    <n v="2"/>
    <n v="10.77"/>
  </r>
  <r>
    <s v="Import"/>
    <s v="East Asia"/>
    <s v="Taiwan"/>
    <s v="Taiwan - other"/>
    <x v="1"/>
    <x v="0"/>
    <s v="Direct"/>
    <n v="1"/>
    <n v="2"/>
    <n v="17.045999999999999"/>
  </r>
  <r>
    <s v="Import"/>
    <s v="East Asia"/>
    <s v="Taiwan"/>
    <s v="Taoyuan"/>
    <x v="10"/>
    <x v="0"/>
    <s v="Direct"/>
    <n v="1"/>
    <n v="1"/>
    <n v="11.373900000000001"/>
  </r>
  <r>
    <s v="Import"/>
    <s v="East Asia"/>
    <s v="Taiwan"/>
    <s v="Taoyuan"/>
    <x v="67"/>
    <x v="0"/>
    <s v="Direct"/>
    <n v="4"/>
    <n v="7"/>
    <n v="81.272499999999994"/>
  </r>
  <r>
    <s v="Import"/>
    <s v="East Asia"/>
    <s v="Taiwan"/>
    <s v="Taoyuan"/>
    <x v="87"/>
    <x v="0"/>
    <s v="Direct"/>
    <n v="3"/>
    <n v="4"/>
    <n v="40.477699999999999"/>
  </r>
  <r>
    <s v="Import"/>
    <s v="East Asia"/>
    <s v="Taiwan"/>
    <s v="Taoyuan"/>
    <x v="9"/>
    <x v="0"/>
    <s v="Direct"/>
    <n v="5"/>
    <n v="6"/>
    <n v="56.321399999999997"/>
  </r>
  <r>
    <s v="Import"/>
    <s v="East Asia"/>
    <s v="Taiwan"/>
    <s v="Taoyuan"/>
    <x v="74"/>
    <x v="0"/>
    <s v="Direct"/>
    <n v="52"/>
    <n v="91"/>
    <n v="620.59910000000002"/>
  </r>
  <r>
    <s v="Import"/>
    <s v="East Asia"/>
    <s v="Taiwan"/>
    <s v="Taoyuan"/>
    <x v="41"/>
    <x v="0"/>
    <s v="Direct"/>
    <n v="2"/>
    <n v="3"/>
    <n v="27.765000000000001"/>
  </r>
  <r>
    <s v="Import"/>
    <s v="Eastern Europe and Russia"/>
    <s v="Bulgaria"/>
    <s v="Bourgas"/>
    <x v="1"/>
    <x v="0"/>
    <s v="Direct"/>
    <n v="1"/>
    <n v="2"/>
    <n v="13.26"/>
  </r>
  <r>
    <s v="Import"/>
    <s v="Eastern Europe and Russia"/>
    <s v="Bulgaria"/>
    <s v="Bourgas"/>
    <x v="15"/>
    <x v="0"/>
    <s v="Direct"/>
    <n v="1"/>
    <n v="2"/>
    <n v="26.1"/>
  </r>
  <r>
    <s v="Import"/>
    <s v="Eastern Europe and Russia"/>
    <s v="Bulgaria"/>
    <s v="Bourgas"/>
    <x v="13"/>
    <x v="0"/>
    <s v="Direct"/>
    <n v="1"/>
    <n v="1"/>
    <n v="3.927"/>
  </r>
  <r>
    <s v="Import"/>
    <s v="Eastern Europe and Russia"/>
    <s v="Bulgaria"/>
    <s v="Varna"/>
    <x v="30"/>
    <x v="0"/>
    <s v="Direct"/>
    <n v="1"/>
    <n v="2"/>
    <n v="25.3"/>
  </r>
  <r>
    <s v="Import"/>
    <s v="Eastern Europe and Russia"/>
    <s v="Estonia"/>
    <s v="Muuga"/>
    <x v="62"/>
    <x v="0"/>
    <s v="Direct"/>
    <n v="2"/>
    <n v="4"/>
    <n v="45.44"/>
  </r>
  <r>
    <s v="Import"/>
    <s v="Eastern Europe and Russia"/>
    <s v="Estonia"/>
    <s v="Sillamae"/>
    <x v="101"/>
    <x v="2"/>
    <s v="Direct"/>
    <n v="2"/>
    <n v="0"/>
    <n v="17501.77"/>
  </r>
  <r>
    <s v="Import"/>
    <s v="Eastern Europe and Russia"/>
    <s v="Estonia"/>
    <s v="Tallinn"/>
    <x v="5"/>
    <x v="0"/>
    <s v="Direct"/>
    <n v="1"/>
    <n v="1"/>
    <n v="13.5"/>
  </r>
  <r>
    <s v="Import"/>
    <s v="Eastern Europe and Russia"/>
    <s v="Latvia"/>
    <s v="Riga"/>
    <x v="85"/>
    <x v="0"/>
    <s v="Direct"/>
    <n v="2"/>
    <n v="3"/>
    <n v="36.904000000000003"/>
  </r>
  <r>
    <s v="Import"/>
    <s v="Eastern Europe and Russia"/>
    <s v="Latvia"/>
    <s v="Riga"/>
    <x v="64"/>
    <x v="0"/>
    <s v="Direct"/>
    <n v="1"/>
    <n v="2"/>
    <n v="11.566000000000001"/>
  </r>
  <r>
    <s v="Import"/>
    <s v="Eastern Europe and Russia"/>
    <s v="Latvia"/>
    <s v="Riga"/>
    <x v="41"/>
    <x v="0"/>
    <s v="Direct"/>
    <n v="2"/>
    <n v="3"/>
    <n v="21.379000000000001"/>
  </r>
  <r>
    <s v="Import"/>
    <s v="Eastern Europe and Russia"/>
    <s v="Lithuania"/>
    <s v="Klaipeda"/>
    <x v="64"/>
    <x v="0"/>
    <s v="Direct"/>
    <n v="1"/>
    <n v="2"/>
    <n v="17.485800000000001"/>
  </r>
  <r>
    <s v="Import"/>
    <s v="Eastern Europe and Russia"/>
    <s v="Lithuania"/>
    <s v="Klaipeda"/>
    <x v="13"/>
    <x v="0"/>
    <s v="Direct"/>
    <n v="8"/>
    <n v="13"/>
    <n v="88.736000000000004"/>
  </r>
  <r>
    <s v="Import"/>
    <s v="Eastern Europe and Russia"/>
    <s v="Lithuania"/>
    <s v="Klaipeda"/>
    <x v="61"/>
    <x v="0"/>
    <s v="Direct"/>
    <n v="2"/>
    <n v="2"/>
    <n v="53.241999999999997"/>
  </r>
  <r>
    <s v="Import"/>
    <s v="Eastern Europe and Russia"/>
    <s v="Poland"/>
    <s v="Gdansk"/>
    <x v="72"/>
    <x v="0"/>
    <s v="Direct"/>
    <n v="1"/>
    <n v="1"/>
    <n v="6.1470000000000002"/>
  </r>
  <r>
    <s v="Import"/>
    <s v="Eastern Europe and Russia"/>
    <s v="Poland"/>
    <s v="Gdansk"/>
    <x v="78"/>
    <x v="0"/>
    <s v="Direct"/>
    <n v="1"/>
    <n v="1"/>
    <n v="2.98"/>
  </r>
  <r>
    <s v="Import"/>
    <s v="Eastern Europe and Russia"/>
    <s v="Poland"/>
    <s v="Gdansk"/>
    <x v="30"/>
    <x v="0"/>
    <s v="Direct"/>
    <n v="12"/>
    <n v="24"/>
    <n v="52.876800000000003"/>
  </r>
  <r>
    <s v="Import"/>
    <s v="Eastern Europe and Russia"/>
    <s v="Poland"/>
    <s v="Gdansk"/>
    <x v="1"/>
    <x v="0"/>
    <s v="Direct"/>
    <n v="12"/>
    <n v="21"/>
    <n v="92.516999999999996"/>
  </r>
  <r>
    <s v="Import"/>
    <s v="Eastern Europe and Russia"/>
    <s v="Poland"/>
    <s v="Gdansk"/>
    <x v="0"/>
    <x v="0"/>
    <s v="Direct"/>
    <n v="1"/>
    <n v="2"/>
    <n v="5.65"/>
  </r>
  <r>
    <s v="Import"/>
    <s v="Eastern Europe and Russia"/>
    <s v="Poland"/>
    <s v="Gdansk"/>
    <x v="25"/>
    <x v="0"/>
    <s v="Direct"/>
    <n v="8"/>
    <n v="8"/>
    <n v="172.14"/>
  </r>
  <r>
    <s v="Import"/>
    <s v="Eastern Europe and Russia"/>
    <s v="Poland"/>
    <s v="Gdansk"/>
    <x v="20"/>
    <x v="0"/>
    <s v="Direct"/>
    <n v="1"/>
    <n v="1"/>
    <n v="6.1459999999999999"/>
  </r>
  <r>
    <s v="Import"/>
    <s v="Eastern Europe and Russia"/>
    <s v="Poland"/>
    <s v="Gdansk"/>
    <x v="13"/>
    <x v="0"/>
    <s v="Direct"/>
    <n v="6"/>
    <n v="10"/>
    <n v="85.132300000000001"/>
  </r>
  <r>
    <s v="Import"/>
    <s v="New Zealand"/>
    <s v="New Zealand"/>
    <s v="Tauranga"/>
    <x v="14"/>
    <x v="0"/>
    <s v="Direct"/>
    <n v="1"/>
    <n v="1"/>
    <n v="6.3810000000000002"/>
  </r>
  <r>
    <s v="Import"/>
    <s v="New Zealand"/>
    <s v="New Zealand"/>
    <s v="Wellington"/>
    <x v="0"/>
    <x v="0"/>
    <s v="Direct"/>
    <n v="12"/>
    <n v="14"/>
    <n v="53.482999999999997"/>
  </r>
  <r>
    <s v="Import"/>
    <s v="New Zealand"/>
    <s v="New Zealand"/>
    <s v="Wellington"/>
    <x v="14"/>
    <x v="0"/>
    <s v="Direct"/>
    <n v="1"/>
    <n v="2"/>
    <n v="23.271000000000001"/>
  </r>
  <r>
    <s v="Import"/>
    <s v="New Zealand"/>
    <s v="New Zealand"/>
    <s v="Wellington"/>
    <x v="48"/>
    <x v="0"/>
    <s v="Direct"/>
    <n v="1"/>
    <n v="1"/>
    <n v="19.579999999999998"/>
  </r>
  <r>
    <s v="Import"/>
    <s v="Scandinavia"/>
    <s v="Denmark"/>
    <s v="Aalborg"/>
    <x v="6"/>
    <x v="0"/>
    <s v="Direct"/>
    <n v="1"/>
    <n v="2"/>
    <n v="15.6"/>
  </r>
  <r>
    <s v="Import"/>
    <s v="Scandinavia"/>
    <s v="Denmark"/>
    <s v="Aarhus"/>
    <x v="37"/>
    <x v="0"/>
    <s v="Direct"/>
    <n v="1"/>
    <n v="2"/>
    <n v="20.399999999999999"/>
  </r>
  <r>
    <s v="Import"/>
    <s v="Scandinavia"/>
    <s v="Denmark"/>
    <s v="Aarhus"/>
    <x v="8"/>
    <x v="0"/>
    <s v="Direct"/>
    <n v="1"/>
    <n v="1"/>
    <n v="1.5029999999999999"/>
  </r>
  <r>
    <s v="Import"/>
    <s v="Scandinavia"/>
    <s v="Denmark"/>
    <s v="Copenhagen"/>
    <x v="42"/>
    <x v="0"/>
    <s v="Direct"/>
    <n v="8"/>
    <n v="12"/>
    <n v="13.837999999999999"/>
  </r>
  <r>
    <s v="Import"/>
    <s v="Scandinavia"/>
    <s v="Denmark"/>
    <s v="Copenhagen"/>
    <x v="1"/>
    <x v="0"/>
    <s v="Direct"/>
    <n v="5"/>
    <n v="8"/>
    <n v="14.8674"/>
  </r>
  <r>
    <s v="Import"/>
    <s v="Scandinavia"/>
    <s v="Denmark"/>
    <s v="Copenhagen"/>
    <x v="2"/>
    <x v="0"/>
    <s v="Direct"/>
    <n v="1"/>
    <n v="1"/>
    <n v="1.2728999999999999"/>
  </r>
  <r>
    <s v="Import"/>
    <s v="Scandinavia"/>
    <s v="Denmark"/>
    <s v="Fredericia"/>
    <x v="11"/>
    <x v="0"/>
    <s v="Direct"/>
    <n v="1"/>
    <n v="1"/>
    <n v="1.833"/>
  </r>
  <r>
    <s v="Import"/>
    <s v="Scandinavia"/>
    <s v="Finland"/>
    <s v="Hango(Hanko)"/>
    <x v="8"/>
    <x v="1"/>
    <s v="Direct"/>
    <n v="29"/>
    <n v="0"/>
    <n v="17.658000000000001"/>
  </r>
  <r>
    <s v="Import"/>
    <s v="Scandinavia"/>
    <s v="Finland"/>
    <s v="Helsinki"/>
    <x v="62"/>
    <x v="0"/>
    <s v="Direct"/>
    <n v="3"/>
    <n v="6"/>
    <n v="70.007999999999996"/>
  </r>
  <r>
    <s v="Import"/>
    <s v="Scandinavia"/>
    <s v="Finland"/>
    <s v="Helsinki"/>
    <x v="1"/>
    <x v="0"/>
    <s v="Direct"/>
    <n v="20"/>
    <n v="24"/>
    <n v="158.73249999999999"/>
  </r>
  <r>
    <s v="Import"/>
    <s v="Scandinavia"/>
    <s v="Finland"/>
    <s v="Helsinki"/>
    <x v="57"/>
    <x v="0"/>
    <s v="Direct"/>
    <n v="31"/>
    <n v="31"/>
    <n v="742.25199999999995"/>
  </r>
  <r>
    <s v="Import"/>
    <s v="Scandinavia"/>
    <s v="Finland"/>
    <s v="Helsinki"/>
    <x v="74"/>
    <x v="0"/>
    <s v="Direct"/>
    <n v="11"/>
    <n v="11"/>
    <n v="135.80000000000001"/>
  </r>
  <r>
    <s v="Import"/>
    <s v="Scandinavia"/>
    <s v="Finland"/>
    <s v="Helsinki"/>
    <x v="0"/>
    <x v="0"/>
    <s v="Direct"/>
    <n v="1"/>
    <n v="1"/>
    <n v="1.2150000000000001"/>
  </r>
  <r>
    <s v="Import"/>
    <s v="Scandinavia"/>
    <s v="Finland"/>
    <s v="Helsinki"/>
    <x v="13"/>
    <x v="0"/>
    <s v="Direct"/>
    <n v="2"/>
    <n v="4"/>
    <n v="43.625"/>
  </r>
  <r>
    <s v="Import"/>
    <s v="Scandinavia"/>
    <s v="Finland"/>
    <s v="Helsinki"/>
    <x v="41"/>
    <x v="0"/>
    <s v="Direct"/>
    <n v="3"/>
    <n v="6"/>
    <n v="57.802"/>
  </r>
  <r>
    <s v="Import"/>
    <s v="Scandinavia"/>
    <s v="Finland"/>
    <s v="Kotka"/>
    <x v="1"/>
    <x v="0"/>
    <s v="Direct"/>
    <n v="4"/>
    <n v="7"/>
    <n v="53.71"/>
  </r>
  <r>
    <s v="Import"/>
    <s v="Scandinavia"/>
    <s v="Finland"/>
    <s v="Kotka"/>
    <x v="57"/>
    <x v="0"/>
    <s v="Direct"/>
    <n v="580"/>
    <n v="580"/>
    <n v="14500.609"/>
  </r>
  <r>
    <s v="Import"/>
    <s v="Scandinavia"/>
    <s v="Finland"/>
    <s v="Kotka"/>
    <x v="74"/>
    <x v="0"/>
    <s v="Direct"/>
    <n v="6"/>
    <n v="12"/>
    <n v="117.532"/>
  </r>
  <r>
    <s v="Import"/>
    <s v="Scandinavia"/>
    <s v="Finland"/>
    <s v="Kotka"/>
    <x v="13"/>
    <x v="0"/>
    <s v="Direct"/>
    <n v="3"/>
    <n v="4"/>
    <n v="8.89"/>
  </r>
  <r>
    <s v="Import"/>
    <s v="Scandinavia"/>
    <s v="Finland"/>
    <s v="Raahe (Brahestad)"/>
    <x v="58"/>
    <x v="0"/>
    <s v="Direct"/>
    <n v="5"/>
    <n v="10"/>
    <n v="101.367"/>
  </r>
  <r>
    <s v="Import"/>
    <s v="Scandinavia"/>
    <s v="Finland"/>
    <s v="Turku"/>
    <x v="8"/>
    <x v="1"/>
    <s v="Direct"/>
    <n v="35"/>
    <n v="0"/>
    <n v="32.83"/>
  </r>
  <r>
    <s v="Import"/>
    <s v="Scandinavia"/>
    <s v="Finland"/>
    <s v="Uleaborg (Oulu)"/>
    <x v="4"/>
    <x v="0"/>
    <s v="Direct"/>
    <n v="2"/>
    <n v="4"/>
    <n v="22.099"/>
  </r>
  <r>
    <s v="Import"/>
    <s v="Scandinavia"/>
    <s v="Norway"/>
    <s v="ALESUND"/>
    <x v="8"/>
    <x v="0"/>
    <s v="Direct"/>
    <n v="1"/>
    <n v="2"/>
    <n v="4.26"/>
  </r>
  <r>
    <s v="Import"/>
    <s v="Scandinavia"/>
    <s v="Norway"/>
    <s v="Stavanger"/>
    <x v="1"/>
    <x v="0"/>
    <s v="Direct"/>
    <n v="4"/>
    <n v="7"/>
    <n v="61.924999999999997"/>
  </r>
  <r>
    <s v="Import"/>
    <s v="Scandinavia"/>
    <s v="Sweden"/>
    <s v="Gavle"/>
    <x v="7"/>
    <x v="0"/>
    <s v="Direct"/>
    <n v="34"/>
    <n v="34"/>
    <n v="839.83199999999999"/>
  </r>
  <r>
    <s v="Import"/>
    <s v="Scandinavia"/>
    <s v="Sweden"/>
    <s v="Gavle"/>
    <x v="9"/>
    <x v="0"/>
    <s v="Direct"/>
    <n v="1"/>
    <n v="1"/>
    <n v="24.984000000000002"/>
  </r>
  <r>
    <s v="Import"/>
    <s v="East Asia"/>
    <s v="China"/>
    <s v="Shanghai"/>
    <x v="1"/>
    <x v="0"/>
    <s v="Direct"/>
    <n v="1139"/>
    <n v="1793"/>
    <n v="14046.412"/>
  </r>
  <r>
    <s v="Import"/>
    <s v="East Asia"/>
    <s v="China"/>
    <s v="Shanghai"/>
    <x v="9"/>
    <x v="1"/>
    <s v="Direct"/>
    <n v="139"/>
    <n v="0"/>
    <n v="801.87900000000002"/>
  </r>
  <r>
    <s v="Import"/>
    <s v="East Asia"/>
    <s v="China"/>
    <s v="Shanghai"/>
    <x v="60"/>
    <x v="0"/>
    <s v="Direct"/>
    <n v="2"/>
    <n v="2"/>
    <n v="46.6"/>
  </r>
  <r>
    <s v="Import"/>
    <s v="East Asia"/>
    <s v="China"/>
    <s v="Shanghai"/>
    <x v="65"/>
    <x v="0"/>
    <s v="Direct"/>
    <n v="2"/>
    <n v="4"/>
    <n v="20.8597"/>
  </r>
  <r>
    <s v="Import"/>
    <s v="East Asia"/>
    <s v="China"/>
    <s v="Shanghai"/>
    <x v="74"/>
    <x v="0"/>
    <s v="Direct"/>
    <n v="147"/>
    <n v="245"/>
    <n v="1214.5209"/>
  </r>
  <r>
    <s v="Import"/>
    <s v="East Asia"/>
    <s v="China"/>
    <s v="Shanghai"/>
    <x v="0"/>
    <x v="0"/>
    <s v="Direct"/>
    <n v="3"/>
    <n v="3"/>
    <n v="6.468"/>
  </r>
  <r>
    <s v="Import"/>
    <s v="East Asia"/>
    <s v="China"/>
    <s v="Shanghai"/>
    <x v="90"/>
    <x v="0"/>
    <s v="Direct"/>
    <n v="1"/>
    <n v="1"/>
    <n v="24.192"/>
  </r>
  <r>
    <s v="Import"/>
    <s v="East Asia"/>
    <s v="China"/>
    <s v="Shanghai"/>
    <x v="13"/>
    <x v="0"/>
    <s v="Direct"/>
    <n v="764"/>
    <n v="1129"/>
    <n v="8468.3133999999991"/>
  </r>
  <r>
    <s v="Import"/>
    <s v="East Asia"/>
    <s v="China"/>
    <s v="Shanghai"/>
    <x v="14"/>
    <x v="1"/>
    <s v="Direct"/>
    <n v="86"/>
    <n v="0"/>
    <n v="2379.5"/>
  </r>
  <r>
    <s v="Import"/>
    <s v="East Asia"/>
    <s v="China"/>
    <s v="Shanghai"/>
    <x v="41"/>
    <x v="0"/>
    <s v="Direct"/>
    <n v="474"/>
    <n v="817"/>
    <n v="5266.5311000000002"/>
  </r>
  <r>
    <s v="Import"/>
    <s v="East Asia"/>
    <s v="China"/>
    <s v="Shantou"/>
    <x v="78"/>
    <x v="0"/>
    <s v="Direct"/>
    <n v="2"/>
    <n v="2"/>
    <n v="7.8304"/>
  </r>
  <r>
    <s v="Import"/>
    <s v="East Asia"/>
    <s v="China"/>
    <s v="Shashi"/>
    <x v="32"/>
    <x v="0"/>
    <s v="Direct"/>
    <n v="1"/>
    <n v="2"/>
    <n v="10.096"/>
  </r>
  <r>
    <s v="Import"/>
    <s v="East Asia"/>
    <s v="China"/>
    <s v="Shekou"/>
    <x v="62"/>
    <x v="0"/>
    <s v="Direct"/>
    <n v="11"/>
    <n v="12"/>
    <n v="39.169199999999996"/>
  </r>
  <r>
    <s v="Import"/>
    <s v="East Asia"/>
    <s v="China"/>
    <s v="Shekou"/>
    <x v="30"/>
    <x v="0"/>
    <s v="Direct"/>
    <n v="1"/>
    <n v="2"/>
    <n v="4.9283999999999999"/>
  </r>
  <r>
    <s v="Import"/>
    <s v="East Asia"/>
    <s v="China"/>
    <s v="Shekou"/>
    <x v="67"/>
    <x v="0"/>
    <s v="Direct"/>
    <n v="4"/>
    <n v="4"/>
    <n v="15.385"/>
  </r>
  <r>
    <s v="Import"/>
    <s v="East Asia"/>
    <s v="China"/>
    <s v="Shekou"/>
    <x v="42"/>
    <x v="0"/>
    <s v="Direct"/>
    <n v="616"/>
    <n v="1038"/>
    <n v="4003.0462000000002"/>
  </r>
  <r>
    <s v="Import"/>
    <s v="East Asia"/>
    <s v="China"/>
    <s v="Shekou"/>
    <x v="1"/>
    <x v="0"/>
    <s v="Direct"/>
    <n v="147"/>
    <n v="221"/>
    <n v="1234.7824000000001"/>
  </r>
  <r>
    <s v="Import"/>
    <s v="East Asia"/>
    <s v="China"/>
    <s v="Shekou"/>
    <x v="11"/>
    <x v="0"/>
    <s v="Direct"/>
    <n v="144"/>
    <n v="215"/>
    <n v="789.84270000000004"/>
  </r>
  <r>
    <s v="Import"/>
    <s v="East Asia"/>
    <s v="China"/>
    <s v="Shekou"/>
    <x v="65"/>
    <x v="0"/>
    <s v="Direct"/>
    <n v="2"/>
    <n v="2"/>
    <n v="37.460999999999999"/>
  </r>
  <r>
    <s v="Import"/>
    <s v="East Asia"/>
    <s v="China"/>
    <s v="Shekou"/>
    <x v="74"/>
    <x v="0"/>
    <s v="Direct"/>
    <n v="228"/>
    <n v="410"/>
    <n v="2142.3292000000001"/>
  </r>
  <r>
    <s v="Import"/>
    <s v="East Asia"/>
    <s v="China"/>
    <s v="Shekou"/>
    <x v="13"/>
    <x v="0"/>
    <s v="Direct"/>
    <n v="348"/>
    <n v="598"/>
    <n v="2196.0709999999999"/>
  </r>
  <r>
    <s v="Import"/>
    <s v="East Asia"/>
    <s v="China"/>
    <s v="Shekou"/>
    <x v="14"/>
    <x v="0"/>
    <s v="Direct"/>
    <n v="53"/>
    <n v="98"/>
    <n v="670.35389999999995"/>
  </r>
  <r>
    <s v="Import"/>
    <s v="East Asia"/>
    <s v="China"/>
    <s v="Shekou"/>
    <x v="48"/>
    <x v="0"/>
    <s v="Direct"/>
    <n v="1"/>
    <n v="1"/>
    <n v="0.81100000000000005"/>
  </r>
  <r>
    <s v="Import"/>
    <s v="East Asia"/>
    <s v="China"/>
    <s v="Shenwan"/>
    <x v="83"/>
    <x v="0"/>
    <s v="Direct"/>
    <n v="1"/>
    <n v="2"/>
    <n v="4.6843000000000004"/>
  </r>
  <r>
    <s v="Import"/>
    <s v="East Asia"/>
    <s v="China"/>
    <s v="Shiwan"/>
    <x v="87"/>
    <x v="0"/>
    <s v="Direct"/>
    <n v="11"/>
    <n v="22"/>
    <n v="192.70500000000001"/>
  </r>
  <r>
    <s v="Import"/>
    <s v="East Asia"/>
    <s v="China"/>
    <s v="Shunde"/>
    <x v="9"/>
    <x v="0"/>
    <s v="Direct"/>
    <n v="8"/>
    <n v="12"/>
    <n v="49.168900000000001"/>
  </r>
  <r>
    <s v="Import"/>
    <s v="East Asia"/>
    <s v="China"/>
    <s v="Taicang"/>
    <x v="32"/>
    <x v="0"/>
    <s v="Direct"/>
    <n v="2"/>
    <n v="4"/>
    <n v="7.7759999999999998"/>
  </r>
  <r>
    <s v="Import"/>
    <s v="East Asia"/>
    <s v="China"/>
    <s v="Tianjin"/>
    <x v="58"/>
    <x v="1"/>
    <s v="Direct"/>
    <n v="87"/>
    <n v="0"/>
    <n v="96.867000000000004"/>
  </r>
  <r>
    <s v="Import"/>
    <s v="East Asia"/>
    <s v="China"/>
    <s v="Tianjin"/>
    <x v="1"/>
    <x v="1"/>
    <s v="Direct"/>
    <n v="204"/>
    <n v="0"/>
    <n v="11079.2788"/>
  </r>
  <r>
    <s v="Import"/>
    <s v="East Asia"/>
    <s v="China"/>
    <s v="Tianjin"/>
    <x v="1"/>
    <x v="0"/>
    <s v="Direct"/>
    <n v="26"/>
    <n v="52"/>
    <n v="390"/>
  </r>
  <r>
    <s v="Import"/>
    <s v="East Asia"/>
    <s v="China"/>
    <s v="Tianjin"/>
    <x v="2"/>
    <x v="0"/>
    <s v="Direct"/>
    <n v="12"/>
    <n v="24"/>
    <n v="180"/>
  </r>
  <r>
    <s v="Import"/>
    <s v="East Asia"/>
    <s v="China"/>
    <s v="Tianjinxingang"/>
    <x v="40"/>
    <x v="0"/>
    <s v="Direct"/>
    <n v="19"/>
    <n v="19"/>
    <n v="452.61399999999998"/>
  </r>
  <r>
    <s v="Import"/>
    <s v="East Asia"/>
    <s v="China"/>
    <s v="Tianjinxingang"/>
    <x v="19"/>
    <x v="0"/>
    <s v="Direct"/>
    <n v="9"/>
    <n v="9"/>
    <n v="180.72"/>
  </r>
  <r>
    <s v="Import"/>
    <s v="Eastern Europe and Russia"/>
    <s v="Poland"/>
    <s v="Gdynia"/>
    <x v="4"/>
    <x v="0"/>
    <s v="Direct"/>
    <n v="3"/>
    <n v="5"/>
    <n v="19.657"/>
  </r>
  <r>
    <s v="Import"/>
    <s v="Eastern Europe and Russia"/>
    <s v="Poland"/>
    <s v="Gdynia"/>
    <x v="75"/>
    <x v="0"/>
    <s v="Direct"/>
    <n v="1"/>
    <n v="2"/>
    <n v="10.423"/>
  </r>
  <r>
    <s v="Import"/>
    <s v="Eastern Europe and Russia"/>
    <s v="Poland"/>
    <s v="Gdynia"/>
    <x v="67"/>
    <x v="0"/>
    <s v="Direct"/>
    <n v="6"/>
    <n v="9"/>
    <n v="120.3737"/>
  </r>
  <r>
    <s v="Import"/>
    <s v="Eastern Europe and Russia"/>
    <s v="Poland"/>
    <s v="Gdynia"/>
    <x v="58"/>
    <x v="0"/>
    <s v="Direct"/>
    <n v="36"/>
    <n v="36"/>
    <n v="958.12699999999995"/>
  </r>
  <r>
    <s v="Import"/>
    <s v="Eastern Europe and Russia"/>
    <s v="Poland"/>
    <s v="Gdynia"/>
    <x v="5"/>
    <x v="0"/>
    <s v="Direct"/>
    <n v="1"/>
    <n v="2"/>
    <n v="3.6930000000000001"/>
  </r>
  <r>
    <s v="Import"/>
    <s v="Eastern Europe and Russia"/>
    <s v="Poland"/>
    <s v="Gdynia"/>
    <x v="21"/>
    <x v="0"/>
    <s v="Direct"/>
    <n v="1"/>
    <n v="2"/>
    <n v="6.7267000000000001"/>
  </r>
  <r>
    <s v="Import"/>
    <s v="Eastern Europe and Russia"/>
    <s v="Poland"/>
    <s v="Gdynia"/>
    <x v="6"/>
    <x v="0"/>
    <s v="Direct"/>
    <n v="1"/>
    <n v="2"/>
    <n v="1.74"/>
  </r>
  <r>
    <s v="Import"/>
    <s v="Eastern Europe and Russia"/>
    <s v="Poland"/>
    <s v="Poland - other"/>
    <x v="32"/>
    <x v="0"/>
    <s v="Direct"/>
    <n v="2"/>
    <n v="3"/>
    <n v="8.8902999999999999"/>
  </r>
  <r>
    <s v="Import"/>
    <s v="Eastern Europe and Russia"/>
    <s v="Poland"/>
    <s v="Poland - other"/>
    <x v="9"/>
    <x v="0"/>
    <s v="Direct"/>
    <n v="1"/>
    <n v="2"/>
    <n v="17.010000000000002"/>
  </r>
  <r>
    <s v="Import"/>
    <s v="Eastern Europe and Russia"/>
    <s v="Poland"/>
    <s v="Sroda Slaska"/>
    <x v="13"/>
    <x v="0"/>
    <s v="Direct"/>
    <n v="1"/>
    <n v="2"/>
    <n v="9.3714999999999993"/>
  </r>
  <r>
    <s v="Import"/>
    <s v="Eastern Europe and Russia"/>
    <s v="Romania"/>
    <s v="Constantza"/>
    <x v="62"/>
    <x v="0"/>
    <s v="Direct"/>
    <n v="6"/>
    <n v="8"/>
    <n v="118.319"/>
  </r>
  <r>
    <s v="Import"/>
    <s v="Eastern Europe and Russia"/>
    <s v="Romania"/>
    <s v="Constantza"/>
    <x v="9"/>
    <x v="0"/>
    <s v="Direct"/>
    <n v="1"/>
    <n v="1"/>
    <n v="17"/>
  </r>
  <r>
    <s v="Import"/>
    <s v="Eastern Europe and Russia"/>
    <s v="Russia"/>
    <s v="Nakhodka"/>
    <x v="46"/>
    <x v="1"/>
    <s v="Direct"/>
    <n v="5462"/>
    <n v="0"/>
    <n v="5462"/>
  </r>
  <r>
    <s v="Import"/>
    <s v="Eastern Europe and Russia"/>
    <s v="Russia"/>
    <s v="Novorossiysk"/>
    <x v="9"/>
    <x v="0"/>
    <s v="Direct"/>
    <n v="3"/>
    <n v="3"/>
    <n v="74.16"/>
  </r>
  <r>
    <s v="Import"/>
    <s v="Eastern Europe and Russia"/>
    <s v="Russia"/>
    <s v="St Petersburg"/>
    <x v="7"/>
    <x v="0"/>
    <s v="Direct"/>
    <n v="40"/>
    <n v="40"/>
    <n v="975.69690000000003"/>
  </r>
  <r>
    <s v="Import"/>
    <s v="Eastern Europe and Russia"/>
    <s v="Russia"/>
    <s v="Vladivostok"/>
    <x v="12"/>
    <x v="0"/>
    <s v="Direct"/>
    <n v="1"/>
    <n v="1"/>
    <n v="2.94"/>
  </r>
  <r>
    <s v="Import"/>
    <s v="Eastern Europe and Russia"/>
    <s v="Ukraine"/>
    <s v="Odessa"/>
    <x v="21"/>
    <x v="0"/>
    <s v="Direct"/>
    <n v="3"/>
    <n v="6"/>
    <n v="8.4849999999999994"/>
  </r>
  <r>
    <s v="Import"/>
    <s v="Eastern Europe and Russia"/>
    <s v="Ukraine"/>
    <s v="Yuzhnyy"/>
    <x v="1"/>
    <x v="0"/>
    <s v="Direct"/>
    <n v="1"/>
    <n v="2"/>
    <n v="8.3450000000000006"/>
  </r>
  <r>
    <s v="Import"/>
    <s v="Indian Ocean Islands"/>
    <s v="Christmas Island"/>
    <s v="Christmas Island "/>
    <x v="7"/>
    <x v="0"/>
    <s v="Direct"/>
    <n v="1"/>
    <n v="1"/>
    <n v="5.5"/>
  </r>
  <r>
    <s v="Import"/>
    <s v="Indian Ocean Islands"/>
    <s v="Cocos Island"/>
    <s v="Cocos Island "/>
    <x v="9"/>
    <x v="0"/>
    <s v="Direct"/>
    <n v="1"/>
    <n v="1"/>
    <n v="4.4000000000000004"/>
  </r>
  <r>
    <s v="Import"/>
    <s v="Indian Ocean Islands"/>
    <s v="Mauritius"/>
    <s v="Port Louis"/>
    <x v="62"/>
    <x v="0"/>
    <s v="Direct"/>
    <n v="2"/>
    <n v="2"/>
    <n v="25.16"/>
  </r>
  <r>
    <s v="Import"/>
    <s v="Indian Ocean Islands"/>
    <s v="Mauritius"/>
    <s v="Port Louis"/>
    <x v="36"/>
    <x v="0"/>
    <s v="Direct"/>
    <n v="76"/>
    <n v="122"/>
    <n v="268.315"/>
  </r>
  <r>
    <s v="Import"/>
    <s v="Indian Ocean Islands"/>
    <s v="Mauritius"/>
    <s v="Port Louis"/>
    <x v="41"/>
    <x v="0"/>
    <s v="Direct"/>
    <n v="1"/>
    <n v="1"/>
    <n v="6.7140000000000004"/>
  </r>
  <r>
    <s v="Import"/>
    <s v="Japan"/>
    <s v="Japan"/>
    <s v="Hakata"/>
    <x v="67"/>
    <x v="0"/>
    <s v="Direct"/>
    <n v="2"/>
    <n v="2"/>
    <n v="36.880800000000001"/>
  </r>
  <r>
    <s v="Import"/>
    <s v="Japan"/>
    <s v="Japan"/>
    <s v="Hakata"/>
    <x v="6"/>
    <x v="0"/>
    <s v="Direct"/>
    <n v="5"/>
    <n v="10"/>
    <n v="68.950999999999993"/>
  </r>
  <r>
    <s v="Import"/>
    <s v="Japan"/>
    <s v="Japan"/>
    <s v="Kobe"/>
    <x v="19"/>
    <x v="0"/>
    <s v="Direct"/>
    <n v="3"/>
    <n v="4"/>
    <n v="61.48"/>
  </r>
  <r>
    <s v="Import"/>
    <s v="Japan"/>
    <s v="Japan"/>
    <s v="Kobe"/>
    <x v="7"/>
    <x v="0"/>
    <s v="Direct"/>
    <n v="5"/>
    <n v="6"/>
    <n v="78.766400000000004"/>
  </r>
  <r>
    <s v="Import"/>
    <s v="Japan"/>
    <s v="Japan"/>
    <s v="Kobe"/>
    <x v="1"/>
    <x v="0"/>
    <s v="Direct"/>
    <n v="39"/>
    <n v="69"/>
    <n v="353.93049999999999"/>
  </r>
  <r>
    <s v="Import"/>
    <s v="Africa"/>
    <s v="South Africa"/>
    <s v="South Africa - other"/>
    <x v="1"/>
    <x v="0"/>
    <s v="Direct"/>
    <n v="1"/>
    <n v="1"/>
    <n v="8.6"/>
  </r>
  <r>
    <s v="Import"/>
    <s v="Africa"/>
    <s v="South Africa"/>
    <s v="South Africa - other"/>
    <x v="2"/>
    <x v="0"/>
    <s v="Direct"/>
    <n v="1"/>
    <n v="1"/>
    <n v="2.04"/>
  </r>
  <r>
    <s v="Import"/>
    <s v="Africa"/>
    <s v="Tanzania"/>
    <s v="Dar Es Salaam"/>
    <x v="1"/>
    <x v="0"/>
    <s v="Direct"/>
    <n v="1"/>
    <n v="1"/>
    <n v="4"/>
  </r>
  <r>
    <s v="Import"/>
    <s v="Africa"/>
    <s v="Tunisia"/>
    <s v="Sfax"/>
    <x v="7"/>
    <x v="0"/>
    <s v="Direct"/>
    <n v="3"/>
    <n v="3"/>
    <n v="72.900000000000006"/>
  </r>
  <r>
    <s v="Import"/>
    <s v="Africa"/>
    <s v="Tunisia"/>
    <s v="Sfax"/>
    <x v="27"/>
    <x v="0"/>
    <s v="Direct"/>
    <n v="1"/>
    <n v="1"/>
    <n v="9.5299999999999994"/>
  </r>
  <r>
    <s v="Import"/>
    <s v="Africa"/>
    <s v="Tunisia"/>
    <s v="Tunis"/>
    <x v="7"/>
    <x v="0"/>
    <s v="Direct"/>
    <n v="1"/>
    <n v="1"/>
    <n v="4.8"/>
  </r>
  <r>
    <s v="Import"/>
    <s v="Africa"/>
    <s v="Tunisia"/>
    <s v="Tunis"/>
    <x v="27"/>
    <x v="0"/>
    <s v="Direct"/>
    <n v="1"/>
    <n v="1"/>
    <n v="10.366"/>
  </r>
  <r>
    <s v="Import"/>
    <s v="Africa"/>
    <s v="Zambia"/>
    <s v="Lusaka"/>
    <x v="0"/>
    <x v="0"/>
    <s v="Direct"/>
    <n v="1"/>
    <n v="1"/>
    <n v="0.4945"/>
  </r>
  <r>
    <s v="Import"/>
    <s v="Australia"/>
    <s v="Australia"/>
    <s v="Adelaide"/>
    <x v="36"/>
    <x v="0"/>
    <s v="Direct"/>
    <n v="501"/>
    <n v="682"/>
    <n v="1364.5"/>
  </r>
  <r>
    <s v="Import"/>
    <s v="Australia"/>
    <s v="Australia"/>
    <s v="Adelaide"/>
    <x v="45"/>
    <x v="0"/>
    <s v="Direct"/>
    <n v="7"/>
    <n v="7"/>
    <n v="191.24199999999999"/>
  </r>
  <r>
    <s v="Import"/>
    <s v="Australia"/>
    <s v="Australia"/>
    <s v="Adelaide"/>
    <x v="8"/>
    <x v="1"/>
    <s v="Direct"/>
    <n v="5"/>
    <n v="0"/>
    <n v="10.47"/>
  </r>
  <r>
    <s v="Import"/>
    <s v="Australia"/>
    <s v="Australia"/>
    <s v="Adelaide"/>
    <x v="14"/>
    <x v="0"/>
    <s v="Direct"/>
    <n v="1"/>
    <n v="2"/>
    <n v="9.0465"/>
  </r>
  <r>
    <s v="Import"/>
    <s v="Australia"/>
    <s v="Australia"/>
    <s v="Adelaide"/>
    <x v="100"/>
    <x v="0"/>
    <s v="Direct"/>
    <n v="18"/>
    <n v="18"/>
    <n v="375.58"/>
  </r>
  <r>
    <s v="Import"/>
    <s v="Australia"/>
    <s v="Australia"/>
    <s v="Adelaide"/>
    <x v="2"/>
    <x v="0"/>
    <s v="Direct"/>
    <n v="1"/>
    <n v="2"/>
    <n v="12.843999999999999"/>
  </r>
  <r>
    <s v="Import"/>
    <s v="Australia"/>
    <s v="Australia"/>
    <s v="Brisbane"/>
    <x v="62"/>
    <x v="0"/>
    <s v="Direct"/>
    <n v="4"/>
    <n v="7"/>
    <n v="74.515000000000001"/>
  </r>
  <r>
    <s v="Import"/>
    <s v="Australia"/>
    <s v="Australia"/>
    <s v="Brisbane"/>
    <x v="4"/>
    <x v="0"/>
    <s v="Direct"/>
    <n v="725"/>
    <n v="1232"/>
    <n v="12904.764999999999"/>
  </r>
  <r>
    <s v="Import"/>
    <s v="Australia"/>
    <s v="Australia"/>
    <s v="Brisbane"/>
    <x v="74"/>
    <x v="0"/>
    <s v="Direct"/>
    <n v="43"/>
    <n v="86"/>
    <n v="393.25279999999998"/>
  </r>
  <r>
    <s v="Import"/>
    <s v="Australia"/>
    <s v="Australia"/>
    <s v="Brisbane"/>
    <x v="6"/>
    <x v="1"/>
    <s v="Direct"/>
    <n v="360"/>
    <n v="0"/>
    <n v="6082.9579999999996"/>
  </r>
  <r>
    <s v="Import"/>
    <s v="Australia"/>
    <s v="Australia"/>
    <s v="Cape Cuvier"/>
    <x v="97"/>
    <x v="2"/>
    <s v="Direct"/>
    <n v="2"/>
    <n v="0"/>
    <n v="72707"/>
  </r>
  <r>
    <s v="Import"/>
    <s v="Australia"/>
    <s v="Australia"/>
    <s v="Darwin"/>
    <x v="13"/>
    <x v="1"/>
    <s v="Direct"/>
    <n v="2"/>
    <n v="0"/>
    <n v="2"/>
  </r>
  <r>
    <s v="Import"/>
    <s v="Australia"/>
    <s v="Australia"/>
    <s v="Devonport"/>
    <x v="1"/>
    <x v="0"/>
    <s v="Direct"/>
    <n v="2"/>
    <n v="3"/>
    <n v="22.88"/>
  </r>
  <r>
    <s v="Import"/>
    <s v="Australia"/>
    <s v="Australia"/>
    <s v="Hastings"/>
    <x v="95"/>
    <x v="2"/>
    <s v="Direct"/>
    <n v="3"/>
    <n v="0"/>
    <n v="74004.13"/>
  </r>
  <r>
    <s v="Import"/>
    <s v="Australia"/>
    <s v="Australia"/>
    <s v="Melbourne"/>
    <x v="62"/>
    <x v="0"/>
    <s v="Direct"/>
    <n v="28"/>
    <n v="52"/>
    <n v="534.58450000000005"/>
  </r>
  <r>
    <s v="Import"/>
    <s v="Australia"/>
    <s v="Australia"/>
    <s v="Melbourne"/>
    <x v="36"/>
    <x v="0"/>
    <s v="Direct"/>
    <n v="6608"/>
    <n v="7219"/>
    <n v="14472.12"/>
  </r>
  <r>
    <s v="Import"/>
    <s v="Australia"/>
    <s v="Australia"/>
    <s v="Melbourne"/>
    <x v="66"/>
    <x v="0"/>
    <s v="Direct"/>
    <n v="84"/>
    <n v="90"/>
    <n v="1793.2046"/>
  </r>
  <r>
    <s v="Import"/>
    <s v="Australia"/>
    <s v="Australia"/>
    <s v="Melbourne"/>
    <x v="87"/>
    <x v="0"/>
    <s v="Direct"/>
    <n v="8"/>
    <n v="12"/>
    <n v="149.06"/>
  </r>
  <r>
    <s v="Import"/>
    <s v="Australia"/>
    <s v="Australia"/>
    <s v="Melbourne"/>
    <x v="12"/>
    <x v="0"/>
    <s v="Direct"/>
    <n v="2"/>
    <n v="2"/>
    <n v="7.72"/>
  </r>
  <r>
    <s v="Import"/>
    <s v="Australia"/>
    <s v="Australia"/>
    <s v="Melbourne"/>
    <x v="6"/>
    <x v="1"/>
    <s v="Direct"/>
    <n v="334"/>
    <n v="0"/>
    <n v="4040.9128999999998"/>
  </r>
  <r>
    <s v="Import"/>
    <s v="Australia"/>
    <s v="Australia"/>
    <s v="Port Kembla"/>
    <x v="58"/>
    <x v="1"/>
    <s v="Direct"/>
    <n v="11924"/>
    <n v="0"/>
    <n v="31464.11"/>
  </r>
  <r>
    <s v="Import"/>
    <s v="Australia"/>
    <s v="Australia"/>
    <s v="Port Kembla"/>
    <x v="58"/>
    <x v="1"/>
    <s v="Transhipment"/>
    <n v="66"/>
    <n v="0"/>
    <n v="168.71799999999999"/>
  </r>
  <r>
    <s v="Import"/>
    <s v="Australia"/>
    <s v="Australia"/>
    <s v="Port Kembla"/>
    <x v="58"/>
    <x v="0"/>
    <s v="Transhipment"/>
    <n v="2"/>
    <n v="2"/>
    <n v="45.411000000000001"/>
  </r>
  <r>
    <s v="Import"/>
    <s v="Australia"/>
    <s v="Australia"/>
    <s v="Port Kembla"/>
    <x v="12"/>
    <x v="1"/>
    <s v="Direct"/>
    <n v="1546"/>
    <n v="0"/>
    <n v="2677.9920000000002"/>
  </r>
  <r>
    <s v="Import"/>
    <s v="East Asia"/>
    <s v="China"/>
    <s v="Tianjinxingang"/>
    <x v="70"/>
    <x v="0"/>
    <s v="Direct"/>
    <n v="10"/>
    <n v="10"/>
    <n v="220.6"/>
  </r>
  <r>
    <s v="Import"/>
    <s v="East Asia"/>
    <s v="China"/>
    <s v="Tianjinxingang"/>
    <x v="3"/>
    <x v="0"/>
    <s v="Direct"/>
    <n v="122"/>
    <n v="143"/>
    <n v="2525.8854000000001"/>
  </r>
  <r>
    <s v="Import"/>
    <s v="East Asia"/>
    <s v="China"/>
    <s v="Tianjinxingang"/>
    <x v="7"/>
    <x v="0"/>
    <s v="Direct"/>
    <n v="106"/>
    <n v="119"/>
    <n v="2239.8824"/>
  </r>
  <r>
    <s v="Import"/>
    <s v="East Asia"/>
    <s v="China"/>
    <s v="Tianjinxingang"/>
    <x v="67"/>
    <x v="0"/>
    <s v="Direct"/>
    <n v="8"/>
    <n v="8"/>
    <n v="149.965"/>
  </r>
  <r>
    <s v="Import"/>
    <s v="East Asia"/>
    <s v="China"/>
    <s v="Tianjinxingang"/>
    <x v="45"/>
    <x v="0"/>
    <s v="Direct"/>
    <n v="14"/>
    <n v="19"/>
    <n v="288.16399999999999"/>
  </r>
  <r>
    <s v="Import"/>
    <s v="East Asia"/>
    <s v="China"/>
    <s v="Tianjinxingang"/>
    <x v="5"/>
    <x v="0"/>
    <s v="Direct"/>
    <n v="12"/>
    <n v="13"/>
    <n v="253.59399999999999"/>
  </r>
  <r>
    <s v="Import"/>
    <s v="East Asia"/>
    <s v="China"/>
    <s v="Tianjinxingang"/>
    <x v="8"/>
    <x v="0"/>
    <s v="Direct"/>
    <n v="49"/>
    <n v="70"/>
    <n v="399.06729999999999"/>
  </r>
  <r>
    <s v="Import"/>
    <s v="East Asia"/>
    <s v="China"/>
    <s v="Tianjinxingang"/>
    <x v="74"/>
    <x v="0"/>
    <s v="Direct"/>
    <n v="3"/>
    <n v="6"/>
    <n v="35.769100000000002"/>
  </r>
  <r>
    <s v="Import"/>
    <s v="East Asia"/>
    <s v="China"/>
    <s v="Tianjinxingang"/>
    <x v="0"/>
    <x v="0"/>
    <s v="Direct"/>
    <n v="4"/>
    <n v="6"/>
    <n v="15.228"/>
  </r>
  <r>
    <s v="Import"/>
    <s v="East Asia"/>
    <s v="China"/>
    <s v="Tianjinxingang"/>
    <x v="13"/>
    <x v="0"/>
    <s v="Direct"/>
    <n v="56"/>
    <n v="81"/>
    <n v="593.25710000000004"/>
  </r>
  <r>
    <s v="Import"/>
    <s v="East Asia"/>
    <s v="China"/>
    <s v="Tianjinxingang"/>
    <x v="61"/>
    <x v="0"/>
    <s v="Direct"/>
    <n v="2"/>
    <n v="2"/>
    <n v="49.356000000000002"/>
  </r>
  <r>
    <s v="Import"/>
    <s v="East Asia"/>
    <s v="China"/>
    <s v="Tianjinxingang"/>
    <x v="52"/>
    <x v="0"/>
    <s v="Direct"/>
    <n v="2"/>
    <n v="4"/>
    <n v="36.28"/>
  </r>
  <r>
    <s v="Import"/>
    <s v="East Asia"/>
    <s v="China"/>
    <s v="Tianjinxingang"/>
    <x v="14"/>
    <x v="0"/>
    <s v="Direct"/>
    <n v="53"/>
    <n v="84"/>
    <n v="643.69590000000005"/>
  </r>
  <r>
    <s v="Import"/>
    <s v="East Asia"/>
    <s v="China"/>
    <s v="Tianjinxingang"/>
    <x v="100"/>
    <x v="0"/>
    <s v="Direct"/>
    <n v="35"/>
    <n v="35"/>
    <n v="702.1"/>
  </r>
  <r>
    <s v="Import"/>
    <s v="East Asia"/>
    <s v="China"/>
    <s v="Tianjinxingang"/>
    <x v="21"/>
    <x v="0"/>
    <s v="Direct"/>
    <n v="70"/>
    <n v="105"/>
    <n v="594.78440000000001"/>
  </r>
  <r>
    <s v="Import"/>
    <s v="East Asia"/>
    <s v="China"/>
    <s v="Waihai"/>
    <x v="9"/>
    <x v="0"/>
    <s v="Direct"/>
    <n v="2"/>
    <n v="4"/>
    <n v="11.8001"/>
  </r>
  <r>
    <s v="Import"/>
    <s v="East Asia"/>
    <s v="China"/>
    <s v="WEIHAI"/>
    <x v="7"/>
    <x v="0"/>
    <s v="Direct"/>
    <n v="1"/>
    <n v="2"/>
    <n v="0.13"/>
  </r>
  <r>
    <s v="Import"/>
    <s v="East Asia"/>
    <s v="China"/>
    <s v="Wuhan"/>
    <x v="3"/>
    <x v="0"/>
    <s v="Direct"/>
    <n v="11"/>
    <n v="11"/>
    <n v="233.64500000000001"/>
  </r>
  <r>
    <s v="Import"/>
    <s v="East Asia"/>
    <s v="China"/>
    <s v="Wuhan"/>
    <x v="7"/>
    <x v="0"/>
    <s v="Direct"/>
    <n v="3"/>
    <n v="3"/>
    <n v="64.242999999999995"/>
  </r>
  <r>
    <s v="Import"/>
    <s v="East Asia"/>
    <s v="China"/>
    <s v="Wuhan"/>
    <x v="11"/>
    <x v="0"/>
    <s v="Direct"/>
    <n v="5"/>
    <n v="8"/>
    <n v="35.137799999999999"/>
  </r>
  <r>
    <s v="Import"/>
    <s v="East Asia"/>
    <s v="China"/>
    <s v="Wuhan"/>
    <x v="74"/>
    <x v="0"/>
    <s v="Direct"/>
    <n v="5"/>
    <n v="8"/>
    <n v="31.155100000000001"/>
  </r>
  <r>
    <s v="Import"/>
    <s v="East Asia"/>
    <s v="China"/>
    <s v="Wuhan"/>
    <x v="13"/>
    <x v="0"/>
    <s v="Direct"/>
    <n v="6"/>
    <n v="10"/>
    <n v="34.318199999999997"/>
  </r>
  <r>
    <s v="Import"/>
    <s v="East Asia"/>
    <s v="China"/>
    <s v="Wuhu"/>
    <x v="1"/>
    <x v="0"/>
    <s v="Direct"/>
    <n v="6"/>
    <n v="11"/>
    <n v="81.391800000000003"/>
  </r>
  <r>
    <s v="Import"/>
    <s v="East Asia"/>
    <s v="China"/>
    <s v="Wuhu"/>
    <x v="83"/>
    <x v="0"/>
    <s v="Direct"/>
    <n v="4"/>
    <n v="8"/>
    <n v="62.4"/>
  </r>
  <r>
    <s v="Import"/>
    <s v="East Asia"/>
    <s v="China"/>
    <s v="Wuhu"/>
    <x v="2"/>
    <x v="0"/>
    <s v="Direct"/>
    <n v="7"/>
    <n v="12"/>
    <n v="94.739599999999996"/>
  </r>
  <r>
    <s v="Import"/>
    <s v="East Asia"/>
    <s v="China"/>
    <s v="Wuzhou"/>
    <x v="42"/>
    <x v="0"/>
    <s v="Direct"/>
    <n v="1"/>
    <n v="1"/>
    <n v="13.81"/>
  </r>
  <r>
    <s v="Import"/>
    <s v="East Asia"/>
    <s v="China"/>
    <s v="Xiamen"/>
    <x v="4"/>
    <x v="0"/>
    <s v="Direct"/>
    <n v="29"/>
    <n v="32"/>
    <n v="608.38440000000003"/>
  </r>
  <r>
    <s v="Import"/>
    <s v="East Asia"/>
    <s v="China"/>
    <s v="Xiamen"/>
    <x v="37"/>
    <x v="0"/>
    <s v="Direct"/>
    <n v="1"/>
    <n v="2"/>
    <n v="19.370999999999999"/>
  </r>
  <r>
    <s v="Import"/>
    <s v="East Asia"/>
    <s v="China"/>
    <s v="Xiamen"/>
    <x v="20"/>
    <x v="0"/>
    <s v="Direct"/>
    <n v="1"/>
    <n v="1"/>
    <n v="24.768999999999998"/>
  </r>
  <r>
    <s v="Import"/>
    <s v="East Asia"/>
    <s v="China"/>
    <s v="Xiamen"/>
    <x v="83"/>
    <x v="0"/>
    <s v="Direct"/>
    <n v="72"/>
    <n v="114"/>
    <n v="551.83209999999997"/>
  </r>
  <r>
    <s v="Import"/>
    <s v="East Asia"/>
    <s v="China"/>
    <s v="Xiamen"/>
    <x v="2"/>
    <x v="0"/>
    <s v="Direct"/>
    <n v="24"/>
    <n v="44"/>
    <n v="202.48070000000001"/>
  </r>
  <r>
    <s v="Import"/>
    <s v="East Asia"/>
    <s v="China"/>
    <s v="Xiamen"/>
    <x v="6"/>
    <x v="1"/>
    <s v="Direct"/>
    <n v="26"/>
    <n v="0"/>
    <n v="259.41000000000003"/>
  </r>
  <r>
    <s v="Import"/>
    <s v="Japan"/>
    <s v="Japan"/>
    <s v="Kobe"/>
    <x v="27"/>
    <x v="0"/>
    <s v="Direct"/>
    <n v="5"/>
    <n v="5"/>
    <n v="37.894399999999997"/>
  </r>
  <r>
    <s v="Import"/>
    <s v="Japan"/>
    <s v="Japan"/>
    <s v="Kobe"/>
    <x v="20"/>
    <x v="0"/>
    <s v="Direct"/>
    <n v="1"/>
    <n v="1"/>
    <n v="16.32"/>
  </r>
  <r>
    <s v="Import"/>
    <s v="Japan"/>
    <s v="Japan"/>
    <s v="Moji"/>
    <x v="11"/>
    <x v="0"/>
    <s v="Direct"/>
    <n v="15"/>
    <n v="26"/>
    <n v="151.78270000000001"/>
  </r>
  <r>
    <s v="Import"/>
    <s v="Japan"/>
    <s v="Japan"/>
    <s v="Nagoya"/>
    <x v="1"/>
    <x v="1"/>
    <s v="Direct"/>
    <n v="9"/>
    <n v="0"/>
    <n v="45.17"/>
  </r>
  <r>
    <s v="Import"/>
    <s v="Japan"/>
    <s v="Japan"/>
    <s v="Nagoya"/>
    <x v="104"/>
    <x v="0"/>
    <s v="Direct"/>
    <n v="2"/>
    <n v="2"/>
    <n v="32.28"/>
  </r>
  <r>
    <s v="Import"/>
    <s v="Japan"/>
    <s v="Japan"/>
    <s v="Nagoya"/>
    <x v="83"/>
    <x v="0"/>
    <s v="Direct"/>
    <n v="19"/>
    <n v="22"/>
    <n v="114.71129999999999"/>
  </r>
  <r>
    <s v="Import"/>
    <s v="Japan"/>
    <s v="Japan"/>
    <s v="Nagoya"/>
    <x v="21"/>
    <x v="0"/>
    <s v="Direct"/>
    <n v="1"/>
    <n v="1"/>
    <n v="1.8738999999999999"/>
  </r>
  <r>
    <s v="Import"/>
    <s v="Japan"/>
    <s v="Japan"/>
    <s v="Nagoya"/>
    <x v="6"/>
    <x v="1"/>
    <s v="Direct"/>
    <n v="149"/>
    <n v="0"/>
    <n v="698.28399999999999"/>
  </r>
  <r>
    <s v="Import"/>
    <s v="Japan"/>
    <s v="Japan"/>
    <s v="Nagoya"/>
    <x v="6"/>
    <x v="0"/>
    <s v="Direct"/>
    <n v="6"/>
    <n v="10"/>
    <n v="67.53"/>
  </r>
  <r>
    <s v="Import"/>
    <s v="Japan"/>
    <s v="Japan"/>
    <s v="Niigata"/>
    <x v="32"/>
    <x v="0"/>
    <s v="Direct"/>
    <n v="11"/>
    <n v="21"/>
    <n v="82.957999999999998"/>
  </r>
  <r>
    <s v="Import"/>
    <s v="Japan"/>
    <s v="Japan"/>
    <s v="Niigata"/>
    <x v="74"/>
    <x v="0"/>
    <s v="Direct"/>
    <n v="3"/>
    <n v="3"/>
    <n v="58.396999999999998"/>
  </r>
  <r>
    <s v="Import"/>
    <s v="Japan"/>
    <s v="Japan"/>
    <s v="Osaka"/>
    <x v="67"/>
    <x v="0"/>
    <s v="Direct"/>
    <n v="6"/>
    <n v="6"/>
    <n v="110.88"/>
  </r>
  <r>
    <s v="Import"/>
    <s v="Japan"/>
    <s v="Japan"/>
    <s v="Osaka"/>
    <x v="74"/>
    <x v="0"/>
    <s v="Direct"/>
    <n v="23"/>
    <n v="30"/>
    <n v="425.85509999999999"/>
  </r>
  <r>
    <s v="Import"/>
    <s v="Japan"/>
    <s v="Japan"/>
    <s v="Osaka"/>
    <x v="6"/>
    <x v="1"/>
    <s v="Direct"/>
    <n v="1"/>
    <n v="0"/>
    <n v="25.7"/>
  </r>
  <r>
    <s v="Import"/>
    <s v="Japan"/>
    <s v="Japan"/>
    <s v="Osaka"/>
    <x v="6"/>
    <x v="0"/>
    <s v="Direct"/>
    <n v="9"/>
    <n v="18"/>
    <n v="128.916"/>
  </r>
  <r>
    <s v="Import"/>
    <s v="Japan"/>
    <s v="Japan"/>
    <s v="Shimizu"/>
    <x v="65"/>
    <x v="0"/>
    <s v="Direct"/>
    <n v="1"/>
    <n v="2"/>
    <n v="20.806000000000001"/>
  </r>
  <r>
    <s v="Import"/>
    <s v="Japan"/>
    <s v="Japan"/>
    <s v="Shimizu"/>
    <x v="27"/>
    <x v="0"/>
    <s v="Direct"/>
    <n v="2"/>
    <n v="2"/>
    <n v="18.102"/>
  </r>
  <r>
    <s v="Import"/>
    <s v="Japan"/>
    <s v="Japan"/>
    <s v="Shiogama"/>
    <x v="14"/>
    <x v="0"/>
    <s v="Direct"/>
    <n v="60"/>
    <n v="120"/>
    <n v="557.68700000000001"/>
  </r>
  <r>
    <s v="Import"/>
    <s v="Japan"/>
    <s v="Japan"/>
    <s v="Tokyo"/>
    <x v="7"/>
    <x v="0"/>
    <s v="Direct"/>
    <n v="4"/>
    <n v="4"/>
    <n v="64.540000000000006"/>
  </r>
  <r>
    <s v="Import"/>
    <s v="Japan"/>
    <s v="Japan"/>
    <s v="Tokyo"/>
    <x v="42"/>
    <x v="0"/>
    <s v="Direct"/>
    <n v="4"/>
    <n v="8"/>
    <n v="15.500999999999999"/>
  </r>
  <r>
    <s v="Import"/>
    <s v="Japan"/>
    <s v="Japan"/>
    <s v="Tokyo"/>
    <x v="1"/>
    <x v="0"/>
    <s v="Direct"/>
    <n v="3"/>
    <n v="6"/>
    <n v="11.971"/>
  </r>
  <r>
    <s v="Import"/>
    <s v="Japan"/>
    <s v="Japan"/>
    <s v="Tokyo"/>
    <x v="27"/>
    <x v="0"/>
    <s v="Direct"/>
    <n v="16"/>
    <n v="17"/>
    <n v="146.8715"/>
  </r>
  <r>
    <s v="Import"/>
    <s v="Japan"/>
    <s v="Japan"/>
    <s v="Tokyo"/>
    <x v="21"/>
    <x v="0"/>
    <s v="Direct"/>
    <n v="3"/>
    <n v="3"/>
    <n v="10.72"/>
  </r>
  <r>
    <s v="Import"/>
    <s v="Japan"/>
    <s v="Japan"/>
    <s v="Yokohama"/>
    <x v="30"/>
    <x v="0"/>
    <s v="Direct"/>
    <n v="1"/>
    <n v="1"/>
    <n v="18"/>
  </r>
  <r>
    <s v="Import"/>
    <s v="Japan"/>
    <s v="Japan"/>
    <s v="Yokohama"/>
    <x v="42"/>
    <x v="0"/>
    <s v="Direct"/>
    <n v="7"/>
    <n v="9"/>
    <n v="16.1401"/>
  </r>
  <r>
    <s v="Import"/>
    <s v="Japan"/>
    <s v="Japan"/>
    <s v="Yokohama"/>
    <x v="1"/>
    <x v="0"/>
    <s v="Direct"/>
    <n v="83"/>
    <n v="149"/>
    <n v="834.24400000000003"/>
  </r>
  <r>
    <s v="Import"/>
    <s v="Japan"/>
    <s v="Japan"/>
    <s v="Yokohama"/>
    <x v="65"/>
    <x v="0"/>
    <s v="Direct"/>
    <n v="1"/>
    <n v="1"/>
    <n v="7.8432000000000004"/>
  </r>
  <r>
    <s v="Import"/>
    <s v="Japan"/>
    <s v="Japan"/>
    <s v="Yokohama"/>
    <x v="0"/>
    <x v="0"/>
    <s v="Direct"/>
    <n v="2"/>
    <n v="2"/>
    <n v="1.6719999999999999"/>
  </r>
  <r>
    <s v="Import"/>
    <s v="Japan"/>
    <s v="Japan"/>
    <s v="Yokohama"/>
    <x v="25"/>
    <x v="0"/>
    <s v="Direct"/>
    <n v="4"/>
    <n v="4"/>
    <n v="45.088000000000001"/>
  </r>
  <r>
    <s v="Import"/>
    <s v="Japan"/>
    <s v="Japan"/>
    <s v="Yokohama"/>
    <x v="13"/>
    <x v="0"/>
    <s v="Direct"/>
    <n v="3"/>
    <n v="3"/>
    <n v="7.2552000000000003"/>
  </r>
  <r>
    <s v="Import"/>
    <s v="Japan"/>
    <s v="Japan"/>
    <s v="Yokohama"/>
    <x v="14"/>
    <x v="1"/>
    <s v="Direct"/>
    <n v="29"/>
    <n v="0"/>
    <n v="308.05"/>
  </r>
  <r>
    <s v="Import"/>
    <s v="Mediterranean"/>
    <s v="Croatia"/>
    <s v="Rijeka Bakar"/>
    <x v="4"/>
    <x v="0"/>
    <s v="Direct"/>
    <n v="2"/>
    <n v="4"/>
    <n v="20.55"/>
  </r>
  <r>
    <s v="Import"/>
    <s v="Mediterranean"/>
    <s v="Croatia"/>
    <s v="Rijeka Bakar"/>
    <x v="75"/>
    <x v="0"/>
    <s v="Direct"/>
    <n v="1"/>
    <n v="1"/>
    <n v="2.9887999999999999"/>
  </r>
  <r>
    <s v="Import"/>
    <s v="Mediterranean"/>
    <s v="Croatia"/>
    <s v="Rijeka Bakar"/>
    <x v="58"/>
    <x v="0"/>
    <s v="Direct"/>
    <n v="3"/>
    <n v="3"/>
    <n v="64.5"/>
  </r>
  <r>
    <s v="Import"/>
    <s v="Mediterranean"/>
    <s v="Croatia"/>
    <s v="SPLIT"/>
    <x v="4"/>
    <x v="0"/>
    <s v="Direct"/>
    <n v="1"/>
    <n v="1"/>
    <n v="6.15"/>
  </r>
  <r>
    <s v="Import"/>
    <s v="Mediterranean"/>
    <s v="Cyprus"/>
    <s v="Limassol"/>
    <x v="8"/>
    <x v="1"/>
    <s v="Direct"/>
    <n v="1"/>
    <n v="0"/>
    <n v="31"/>
  </r>
  <r>
    <s v="Import"/>
    <s v="Mediterranean"/>
    <s v="Greece"/>
    <s v="Eleusis"/>
    <x v="8"/>
    <x v="1"/>
    <s v="Direct"/>
    <n v="1"/>
    <n v="0"/>
    <n v="35"/>
  </r>
  <r>
    <s v="Import"/>
    <s v="Mediterranean"/>
    <s v="Greece"/>
    <s v="Eleusis"/>
    <x v="8"/>
    <x v="0"/>
    <s v="Direct"/>
    <n v="4"/>
    <n v="5"/>
    <n v="22"/>
  </r>
  <r>
    <s v="Import"/>
    <s v="Mediterranean"/>
    <s v="Greece"/>
    <s v="Piraeus"/>
    <x v="3"/>
    <x v="0"/>
    <s v="Direct"/>
    <n v="2"/>
    <n v="2"/>
    <n v="50.957000000000001"/>
  </r>
  <r>
    <s v="Import"/>
    <s v="Mediterranean"/>
    <s v="Greece"/>
    <s v="Piraeus"/>
    <x v="63"/>
    <x v="0"/>
    <s v="Direct"/>
    <n v="1"/>
    <n v="1"/>
    <n v="9.4206000000000003"/>
  </r>
  <r>
    <s v="Import"/>
    <s v="Mediterranean"/>
    <s v="Greece"/>
    <s v="Piraeus"/>
    <x v="67"/>
    <x v="0"/>
    <s v="Direct"/>
    <n v="24"/>
    <n v="24"/>
    <n v="401.65"/>
  </r>
  <r>
    <s v="Import"/>
    <s v="Mediterranean"/>
    <s v="Greece"/>
    <s v="Thessaloniki"/>
    <x v="3"/>
    <x v="0"/>
    <s v="Direct"/>
    <n v="10"/>
    <n v="10"/>
    <n v="208.67"/>
  </r>
  <r>
    <s v="Import"/>
    <s v="Mediterranean"/>
    <s v="Greece"/>
    <s v="Thessaloniki"/>
    <x v="83"/>
    <x v="0"/>
    <s v="Direct"/>
    <n v="1"/>
    <n v="1"/>
    <n v="0.78700000000000003"/>
  </r>
  <r>
    <s v="Import"/>
    <s v="Mediterranean"/>
    <s v="Greece"/>
    <s v="Thessaloniki"/>
    <x v="21"/>
    <x v="0"/>
    <s v="Direct"/>
    <n v="1"/>
    <n v="2"/>
    <n v="1.3280000000000001"/>
  </r>
  <r>
    <s v="Import"/>
    <s v="Mediterranean"/>
    <s v="Italy"/>
    <s v="Ancona"/>
    <x v="74"/>
    <x v="0"/>
    <s v="Direct"/>
    <n v="1"/>
    <n v="1"/>
    <n v="6.7511999999999999"/>
  </r>
  <r>
    <s v="Import"/>
    <s v="Mediterranean"/>
    <s v="Italy"/>
    <s v="Bari"/>
    <x v="6"/>
    <x v="0"/>
    <s v="Direct"/>
    <n v="1"/>
    <n v="1"/>
    <n v="8.4"/>
  </r>
  <r>
    <s v="Import"/>
    <s v="Mediterranean"/>
    <s v="Italy"/>
    <s v="Camposanto"/>
    <x v="3"/>
    <x v="0"/>
    <s v="Direct"/>
    <n v="1"/>
    <n v="1"/>
    <n v="23"/>
  </r>
  <r>
    <s v="Import"/>
    <s v="Mediterranean"/>
    <s v="Italy"/>
    <s v="Cardano al Campo"/>
    <x v="9"/>
    <x v="0"/>
    <s v="Direct"/>
    <n v="2"/>
    <n v="2"/>
    <n v="39.838000000000001"/>
  </r>
  <r>
    <s v="Import"/>
    <s v="Mediterranean"/>
    <s v="Italy"/>
    <s v="Cardano al Campo"/>
    <x v="65"/>
    <x v="0"/>
    <s v="Direct"/>
    <n v="6"/>
    <n v="8"/>
    <n v="104.96899999999999"/>
  </r>
  <r>
    <s v="Import"/>
    <s v="Mediterranean"/>
    <s v="Italy"/>
    <s v="Casalgrande"/>
    <x v="42"/>
    <x v="0"/>
    <s v="Direct"/>
    <n v="2"/>
    <n v="2"/>
    <n v="24.767600000000002"/>
  </r>
  <r>
    <s v="Import"/>
    <s v="Mediterranean"/>
    <s v="Italy"/>
    <s v="Castel D'Azzano"/>
    <x v="42"/>
    <x v="0"/>
    <s v="Direct"/>
    <n v="1"/>
    <n v="2"/>
    <n v="1.6701999999999999"/>
  </r>
  <r>
    <s v="Import"/>
    <s v="Mediterranean"/>
    <s v="Italy"/>
    <s v="Castel D'Azzano"/>
    <x v="27"/>
    <x v="0"/>
    <s v="Direct"/>
    <n v="2"/>
    <n v="3"/>
    <n v="26.579000000000001"/>
  </r>
  <r>
    <s v="Import"/>
    <s v="Mediterranean"/>
    <s v="Italy"/>
    <s v="Castellarano"/>
    <x v="0"/>
    <x v="0"/>
    <s v="Direct"/>
    <n v="1"/>
    <n v="2"/>
    <n v="6.95"/>
  </r>
  <r>
    <s v="Import"/>
    <s v="Mediterranean"/>
    <s v="Italy"/>
    <s v="Castelvetro di Modena"/>
    <x v="1"/>
    <x v="0"/>
    <s v="Direct"/>
    <n v="1"/>
    <n v="2"/>
    <n v="14.38"/>
  </r>
  <r>
    <s v="Import"/>
    <s v="Mediterranean"/>
    <s v="Italy"/>
    <s v="Cavezzo"/>
    <x v="27"/>
    <x v="0"/>
    <s v="Direct"/>
    <n v="1"/>
    <n v="2"/>
    <n v="20.22"/>
  </r>
  <r>
    <s v="Import"/>
    <s v="Mediterranean"/>
    <s v="Italy"/>
    <s v="Copiano"/>
    <x v="19"/>
    <x v="0"/>
    <s v="Direct"/>
    <n v="1"/>
    <n v="2"/>
    <n v="24.55"/>
  </r>
  <r>
    <s v="Import"/>
    <s v="Mediterranean"/>
    <s v="Italy"/>
    <s v="Cornedo Vicentino"/>
    <x v="1"/>
    <x v="0"/>
    <s v="Direct"/>
    <n v="1"/>
    <n v="1"/>
    <n v="4.806"/>
  </r>
  <r>
    <s v="Import"/>
    <s v="Mediterranean"/>
    <s v="Italy"/>
    <s v="Crespellano"/>
    <x v="72"/>
    <x v="0"/>
    <s v="Direct"/>
    <n v="1"/>
    <n v="1"/>
    <n v="8.2520000000000007"/>
  </r>
  <r>
    <s v="Import"/>
    <s v="Mediterranean"/>
    <s v="Italy"/>
    <s v="Faenza"/>
    <x v="3"/>
    <x v="0"/>
    <s v="Direct"/>
    <n v="1"/>
    <n v="1"/>
    <n v="20.6"/>
  </r>
  <r>
    <s v="Import"/>
    <s v="Mediterranean"/>
    <s v="Italy"/>
    <s v="Fanano"/>
    <x v="8"/>
    <x v="0"/>
    <s v="Direct"/>
    <n v="2"/>
    <n v="2"/>
    <n v="35.29"/>
  </r>
  <r>
    <s v="Import"/>
    <s v="Mediterranean"/>
    <s v="Italy"/>
    <s v="Fiorano Modenese"/>
    <x v="42"/>
    <x v="0"/>
    <s v="Direct"/>
    <n v="1"/>
    <n v="1"/>
    <n v="10.885999999999999"/>
  </r>
  <r>
    <s v="Import"/>
    <s v="Mediterranean"/>
    <s v="Italy"/>
    <s v="GALLIERA VENETA"/>
    <x v="1"/>
    <x v="0"/>
    <s v="Direct"/>
    <n v="1"/>
    <n v="2"/>
    <n v="3.28"/>
  </r>
  <r>
    <s v="Import"/>
    <s v="Mediterranean"/>
    <s v="Italy"/>
    <s v="Genoa"/>
    <x v="4"/>
    <x v="0"/>
    <s v="Direct"/>
    <n v="9"/>
    <n v="16"/>
    <n v="100.0403"/>
  </r>
  <r>
    <s v="Import"/>
    <s v="Scandinavia"/>
    <s v="Sweden"/>
    <s v="Gavle"/>
    <x v="45"/>
    <x v="0"/>
    <s v="Direct"/>
    <n v="4"/>
    <n v="4"/>
    <n v="90.311999999999998"/>
  </r>
  <r>
    <s v="Import"/>
    <s v="Scandinavia"/>
    <s v="Sweden"/>
    <s v="Gothenburg"/>
    <x v="1"/>
    <x v="0"/>
    <s v="Direct"/>
    <n v="112"/>
    <n v="210"/>
    <n v="1827.2070000000001"/>
  </r>
  <r>
    <s v="Import"/>
    <s v="Scandinavia"/>
    <s v="Sweden"/>
    <s v="Gothenburg"/>
    <x v="26"/>
    <x v="1"/>
    <s v="Direct"/>
    <n v="47"/>
    <n v="0"/>
    <n v="105.24"/>
  </r>
  <r>
    <s v="Import"/>
    <s v="Scandinavia"/>
    <s v="Sweden"/>
    <s v="Gothenburg"/>
    <x v="45"/>
    <x v="0"/>
    <s v="Direct"/>
    <n v="7"/>
    <n v="7"/>
    <n v="170.94"/>
  </r>
  <r>
    <s v="Import"/>
    <s v="Scandinavia"/>
    <s v="Sweden"/>
    <s v="Gothenburg"/>
    <x v="74"/>
    <x v="0"/>
    <s v="Direct"/>
    <n v="67"/>
    <n v="80"/>
    <n v="1328.21"/>
  </r>
  <r>
    <s v="Import"/>
    <s v="Scandinavia"/>
    <s v="Sweden"/>
    <s v="Gothenburg"/>
    <x v="21"/>
    <x v="0"/>
    <s v="Direct"/>
    <n v="1"/>
    <n v="1"/>
    <n v="2.1909999999999998"/>
  </r>
  <r>
    <s v="Import"/>
    <s v="Scandinavia"/>
    <s v="Sweden"/>
    <s v="Helsingborg"/>
    <x v="7"/>
    <x v="0"/>
    <s v="Direct"/>
    <n v="5"/>
    <n v="5"/>
    <n v="83.32"/>
  </r>
  <r>
    <s v="Import"/>
    <s v="Scandinavia"/>
    <s v="Sweden"/>
    <s v="Helsingborg"/>
    <x v="74"/>
    <x v="0"/>
    <s v="Direct"/>
    <n v="2"/>
    <n v="3"/>
    <n v="28.959"/>
  </r>
  <r>
    <s v="Import"/>
    <s v="Scandinavia"/>
    <s v="Sweden"/>
    <s v="Helsingborg"/>
    <x v="13"/>
    <x v="0"/>
    <s v="Direct"/>
    <n v="2"/>
    <n v="4"/>
    <n v="30.603999999999999"/>
  </r>
  <r>
    <s v="Import"/>
    <s v="Scandinavia"/>
    <s v="Sweden"/>
    <s v="Norrkoping"/>
    <x v="58"/>
    <x v="0"/>
    <s v="Direct"/>
    <n v="157"/>
    <n v="307"/>
    <n v="3375.3490000000002"/>
  </r>
  <r>
    <s v="Import"/>
    <s v="Scandinavia"/>
    <s v="Sweden"/>
    <s v="Norrkoping"/>
    <x v="1"/>
    <x v="0"/>
    <s v="Direct"/>
    <n v="5"/>
    <n v="9"/>
    <n v="31.55"/>
  </r>
  <r>
    <s v="Import"/>
    <s v="Scandinavia"/>
    <s v="Sweden"/>
    <s v="SOLDERTALJ"/>
    <x v="1"/>
    <x v="0"/>
    <s v="Direct"/>
    <n v="1"/>
    <n v="1"/>
    <n v="3.028"/>
  </r>
  <r>
    <s v="Import"/>
    <s v="Scandinavia"/>
    <s v="Sweden"/>
    <s v="Stockholm"/>
    <x v="6"/>
    <x v="0"/>
    <s v="Direct"/>
    <n v="1"/>
    <n v="1"/>
    <n v="1.3"/>
  </r>
  <r>
    <s v="Import"/>
    <s v="Scandinavia"/>
    <s v="Sweden"/>
    <s v="Wallhamn"/>
    <x v="8"/>
    <x v="1"/>
    <s v="Direct"/>
    <n v="11"/>
    <n v="0"/>
    <n v="7.0389999999999997"/>
  </r>
  <r>
    <s v="Import"/>
    <s v="South America"/>
    <s v="Argentina"/>
    <s v="Buenos Aires"/>
    <x v="67"/>
    <x v="0"/>
    <s v="Direct"/>
    <n v="4"/>
    <n v="8"/>
    <n v="107.244"/>
  </r>
  <r>
    <s v="Import"/>
    <s v="South America"/>
    <s v="Argentina"/>
    <s v="Buenos Aires"/>
    <x v="13"/>
    <x v="0"/>
    <s v="Direct"/>
    <n v="2"/>
    <n v="4"/>
    <n v="49.768599999999999"/>
  </r>
  <r>
    <s v="Import"/>
    <s v="South America"/>
    <s v="Argentina"/>
    <s v="Puerto Deseado"/>
    <x v="75"/>
    <x v="0"/>
    <s v="Direct"/>
    <n v="1"/>
    <n v="2"/>
    <n v="22.879000000000001"/>
  </r>
  <r>
    <s v="Import"/>
    <s v="South America"/>
    <s v="Argentina"/>
    <s v="Zarate"/>
    <x v="26"/>
    <x v="1"/>
    <s v="Direct"/>
    <n v="163"/>
    <n v="0"/>
    <n v="359.09500000000003"/>
  </r>
  <r>
    <s v="Import"/>
    <s v="South America"/>
    <s v="Brazil"/>
    <s v="Itaguai"/>
    <x v="1"/>
    <x v="0"/>
    <s v="Direct"/>
    <n v="1"/>
    <n v="2"/>
    <n v="7.2"/>
  </r>
  <r>
    <s v="Import"/>
    <s v="South America"/>
    <s v="Brazil"/>
    <s v="Navegantes"/>
    <x v="62"/>
    <x v="0"/>
    <s v="Direct"/>
    <n v="27"/>
    <n v="54"/>
    <n v="574.54070000000002"/>
  </r>
  <r>
    <s v="Import"/>
    <s v="South America"/>
    <s v="Brazil"/>
    <s v="Navegantes"/>
    <x v="1"/>
    <x v="0"/>
    <s v="Direct"/>
    <n v="19"/>
    <n v="31"/>
    <n v="395.87869999999998"/>
  </r>
  <r>
    <s v="Import"/>
    <s v="South America"/>
    <s v="Brazil"/>
    <s v="Rio Grande"/>
    <x v="8"/>
    <x v="0"/>
    <s v="Direct"/>
    <n v="4"/>
    <n v="6"/>
    <n v="28.405100000000001"/>
  </r>
  <r>
    <s v="Import"/>
    <s v="South America"/>
    <s v="Brazil"/>
    <s v="Santos"/>
    <x v="3"/>
    <x v="0"/>
    <s v="Direct"/>
    <n v="1"/>
    <n v="2"/>
    <n v="22.968"/>
  </r>
  <r>
    <s v="Import"/>
    <s v="South America"/>
    <s v="Brazil"/>
    <s v="Santos"/>
    <x v="1"/>
    <x v="0"/>
    <s v="Direct"/>
    <n v="11"/>
    <n v="17"/>
    <n v="108.1263"/>
  </r>
  <r>
    <s v="Import"/>
    <s v="South America"/>
    <s v="Brazil"/>
    <s v="Santos"/>
    <x v="2"/>
    <x v="0"/>
    <s v="Direct"/>
    <n v="1"/>
    <n v="2"/>
    <n v="28.468"/>
  </r>
  <r>
    <s v="Import"/>
    <s v="South America"/>
    <s v="Chile"/>
    <s v="Coronel"/>
    <x v="74"/>
    <x v="0"/>
    <s v="Direct"/>
    <n v="2"/>
    <n v="4"/>
    <n v="43.183999999999997"/>
  </r>
  <r>
    <s v="Import"/>
    <s v="South America"/>
    <s v="Chile"/>
    <s v="Coronel"/>
    <x v="13"/>
    <x v="0"/>
    <s v="Direct"/>
    <n v="2"/>
    <n v="4"/>
    <n v="34.676699999999997"/>
  </r>
  <r>
    <s v="Import"/>
    <s v="South America"/>
    <s v="Chile"/>
    <s v="San Antonio"/>
    <x v="9"/>
    <x v="0"/>
    <s v="Direct"/>
    <n v="2"/>
    <n v="3"/>
    <n v="40.677"/>
  </r>
  <r>
    <s v="Import"/>
    <s v="South America"/>
    <s v="Chile"/>
    <s v="San Antonio"/>
    <x v="48"/>
    <x v="0"/>
    <s v="Direct"/>
    <n v="2"/>
    <n v="2"/>
    <n v="33.552"/>
  </r>
  <r>
    <s v="Import"/>
    <s v="South America"/>
    <s v="Chile"/>
    <s v="San Vicente"/>
    <x v="49"/>
    <x v="0"/>
    <s v="Direct"/>
    <n v="1"/>
    <n v="2"/>
    <n v="21.122"/>
  </r>
  <r>
    <s v="Import"/>
    <s v="Mediterranean"/>
    <s v="Italy"/>
    <s v="Genoa"/>
    <x v="24"/>
    <x v="0"/>
    <s v="Direct"/>
    <n v="11"/>
    <n v="21"/>
    <n v="252.00200000000001"/>
  </r>
  <r>
    <s v="Import"/>
    <s v="Mediterranean"/>
    <s v="Italy"/>
    <s v="Genoa"/>
    <x v="42"/>
    <x v="0"/>
    <s v="Direct"/>
    <n v="76"/>
    <n v="116"/>
    <n v="278.56029999999998"/>
  </r>
  <r>
    <s v="Import"/>
    <s v="Mediterranean"/>
    <s v="Italy"/>
    <s v="Genoa"/>
    <x v="1"/>
    <x v="0"/>
    <s v="Direct"/>
    <n v="129"/>
    <n v="210"/>
    <n v="1097.0327"/>
  </r>
  <r>
    <s v="Import"/>
    <s v="Mediterranean"/>
    <s v="Italy"/>
    <s v="Genoa"/>
    <x v="15"/>
    <x v="0"/>
    <s v="Direct"/>
    <n v="35"/>
    <n v="59"/>
    <n v="569.40139999999997"/>
  </r>
  <r>
    <s v="Import"/>
    <s v="Mediterranean"/>
    <s v="Italy"/>
    <s v="Genoa"/>
    <x v="27"/>
    <x v="0"/>
    <s v="Direct"/>
    <n v="40"/>
    <n v="47"/>
    <n v="533.24540000000002"/>
  </r>
  <r>
    <s v="Import"/>
    <s v="Mediterranean"/>
    <s v="Italy"/>
    <s v="Genoa"/>
    <x v="20"/>
    <x v="0"/>
    <s v="Direct"/>
    <n v="1"/>
    <n v="1"/>
    <n v="21.484000000000002"/>
  </r>
  <r>
    <s v="Import"/>
    <s v="Mediterranean"/>
    <s v="Italy"/>
    <s v="Genoa"/>
    <x v="83"/>
    <x v="0"/>
    <s v="Direct"/>
    <n v="6"/>
    <n v="12"/>
    <n v="46.737000000000002"/>
  </r>
  <r>
    <s v="Import"/>
    <s v="Mediterranean"/>
    <s v="Italy"/>
    <s v="Gioia Tauro"/>
    <x v="75"/>
    <x v="0"/>
    <s v="Direct"/>
    <n v="1"/>
    <n v="1"/>
    <n v="12.7333"/>
  </r>
  <r>
    <s v="Import"/>
    <s v="Mediterranean"/>
    <s v="Italy"/>
    <s v="Italy - other"/>
    <x v="19"/>
    <x v="0"/>
    <s v="Direct"/>
    <n v="1"/>
    <n v="1"/>
    <n v="11.587999999999999"/>
  </r>
  <r>
    <s v="Import"/>
    <s v="Mediterranean"/>
    <s v="Italy"/>
    <s v="Italy - other"/>
    <x v="3"/>
    <x v="0"/>
    <s v="Direct"/>
    <n v="34"/>
    <n v="34"/>
    <n v="749.67290000000003"/>
  </r>
  <r>
    <s v="Import"/>
    <s v="Mediterranean"/>
    <s v="Italy"/>
    <s v="Italy - other"/>
    <x v="67"/>
    <x v="0"/>
    <s v="Direct"/>
    <n v="7"/>
    <n v="7"/>
    <n v="150.13999999999999"/>
  </r>
  <r>
    <s v="Import"/>
    <s v="Mediterranean"/>
    <s v="Italy"/>
    <s v="Italy - other"/>
    <x v="58"/>
    <x v="0"/>
    <s v="Direct"/>
    <n v="2"/>
    <n v="4"/>
    <n v="15.686999999999999"/>
  </r>
  <r>
    <s v="Import"/>
    <s v="Mediterranean"/>
    <s v="Italy"/>
    <s v="Italy - other"/>
    <x v="74"/>
    <x v="0"/>
    <s v="Direct"/>
    <n v="1"/>
    <n v="1"/>
    <n v="17.9602"/>
  </r>
  <r>
    <s v="Import"/>
    <s v="Mediterranean"/>
    <s v="Italy"/>
    <s v="Italy - other"/>
    <x v="21"/>
    <x v="0"/>
    <s v="Direct"/>
    <n v="2"/>
    <n v="3"/>
    <n v="9.125"/>
  </r>
  <r>
    <s v="Import"/>
    <s v="Mediterranean"/>
    <s v="Italy"/>
    <s v="Italy - other"/>
    <x v="6"/>
    <x v="0"/>
    <s v="Direct"/>
    <n v="5"/>
    <n v="9"/>
    <n v="26.189499999999999"/>
  </r>
  <r>
    <s v="Import"/>
    <s v="Mediterranean"/>
    <s v="Italy"/>
    <s v="La Spezia"/>
    <x v="3"/>
    <x v="0"/>
    <s v="Direct"/>
    <n v="17"/>
    <n v="20"/>
    <n v="368.26799999999997"/>
  </r>
  <r>
    <s v="Import"/>
    <s v="Mediterranean"/>
    <s v="Italy"/>
    <s v="La Spezia"/>
    <x v="7"/>
    <x v="0"/>
    <s v="Direct"/>
    <n v="61"/>
    <n v="62"/>
    <n v="1339.5989999999999"/>
  </r>
  <r>
    <s v="Import"/>
    <s v="Mediterranean"/>
    <s v="Italy"/>
    <s v="La Spezia"/>
    <x v="36"/>
    <x v="0"/>
    <s v="Direct"/>
    <n v="2"/>
    <n v="4"/>
    <n v="8"/>
  </r>
  <r>
    <s v="Import"/>
    <s v="Mediterranean"/>
    <s v="Italy"/>
    <s v="La Spezia"/>
    <x v="66"/>
    <x v="0"/>
    <s v="Direct"/>
    <n v="9"/>
    <n v="9"/>
    <n v="173.85929999999999"/>
  </r>
  <r>
    <s v="Import"/>
    <s v="Mediterranean"/>
    <s v="Italy"/>
    <s v="La Spezia"/>
    <x v="21"/>
    <x v="0"/>
    <s v="Direct"/>
    <n v="12"/>
    <n v="23"/>
    <n v="70.301299999999998"/>
  </r>
  <r>
    <s v="Import"/>
    <s v="Mediterranean"/>
    <s v="Italy"/>
    <s v="La Spezia"/>
    <x v="6"/>
    <x v="0"/>
    <s v="Direct"/>
    <n v="6"/>
    <n v="12"/>
    <n v="70.847899999999996"/>
  </r>
  <r>
    <s v="Import"/>
    <s v="Mediterranean"/>
    <s v="Italy"/>
    <s v="Maranello"/>
    <x v="3"/>
    <x v="0"/>
    <s v="Direct"/>
    <n v="8"/>
    <n v="8"/>
    <n v="168.946"/>
  </r>
  <r>
    <s v="Import"/>
    <s v="Mediterranean"/>
    <s v="Italy"/>
    <s v="Medesano"/>
    <x v="1"/>
    <x v="0"/>
    <s v="Direct"/>
    <n v="2"/>
    <n v="2"/>
    <n v="27.965"/>
  </r>
  <r>
    <s v="Import"/>
    <s v="Mediterranean"/>
    <s v="Italy"/>
    <s v="MELZO"/>
    <x v="3"/>
    <x v="0"/>
    <s v="Direct"/>
    <n v="1"/>
    <n v="1"/>
    <n v="5.7243000000000004"/>
  </r>
  <r>
    <s v="Import"/>
    <s v="Mediterranean"/>
    <s v="Italy"/>
    <s v="MELZO"/>
    <x v="6"/>
    <x v="0"/>
    <s v="Direct"/>
    <n v="1"/>
    <n v="2"/>
    <n v="2.62"/>
  </r>
  <r>
    <s v="Import"/>
    <s v="Mediterranean"/>
    <s v="Italy"/>
    <s v="Musile di Piave"/>
    <x v="74"/>
    <x v="0"/>
    <s v="Direct"/>
    <n v="1"/>
    <n v="2"/>
    <n v="5.9675000000000002"/>
  </r>
  <r>
    <s v="Import"/>
    <s v="Mediterranean"/>
    <s v="Italy"/>
    <s v="Naples"/>
    <x v="7"/>
    <x v="0"/>
    <s v="Direct"/>
    <n v="1"/>
    <n v="1"/>
    <n v="20.803999999999998"/>
  </r>
  <r>
    <s v="Import"/>
    <s v="Mediterranean"/>
    <s v="Italy"/>
    <s v="Naples"/>
    <x v="24"/>
    <x v="0"/>
    <s v="Direct"/>
    <n v="9"/>
    <n v="12"/>
    <n v="185.79089999999999"/>
  </r>
  <r>
    <s v="Import"/>
    <s v="Mediterranean"/>
    <s v="Italy"/>
    <s v="Naples"/>
    <x v="42"/>
    <x v="0"/>
    <s v="Direct"/>
    <n v="11"/>
    <n v="21"/>
    <n v="9.3074999999999992"/>
  </r>
  <r>
    <s v="Import"/>
    <s v="Mediterranean"/>
    <s v="Italy"/>
    <s v="Naples"/>
    <x v="1"/>
    <x v="0"/>
    <s v="Direct"/>
    <n v="5"/>
    <n v="8"/>
    <n v="25.133900000000001"/>
  </r>
  <r>
    <s v="Import"/>
    <s v="Mediterranean"/>
    <s v="Italy"/>
    <s v="Naples"/>
    <x v="27"/>
    <x v="0"/>
    <s v="Direct"/>
    <n v="79"/>
    <n v="102"/>
    <n v="1500.5099"/>
  </r>
  <r>
    <s v="Import"/>
    <s v="Mediterranean"/>
    <s v="Italy"/>
    <s v="Naples"/>
    <x v="20"/>
    <x v="0"/>
    <s v="Direct"/>
    <n v="1"/>
    <n v="1"/>
    <n v="16"/>
  </r>
  <r>
    <s v="Import"/>
    <s v="Mediterranean"/>
    <s v="Italy"/>
    <s v="Naples"/>
    <x v="83"/>
    <x v="0"/>
    <s v="Direct"/>
    <n v="1"/>
    <n v="2"/>
    <n v="3.79"/>
  </r>
  <r>
    <s v="Import"/>
    <s v="Mediterranean"/>
    <s v="Italy"/>
    <s v="Naples"/>
    <x v="91"/>
    <x v="0"/>
    <s v="Direct"/>
    <n v="1"/>
    <n v="1"/>
    <n v="10.9793"/>
  </r>
  <r>
    <s v="Import"/>
    <s v="Mediterranean"/>
    <s v="Italy"/>
    <s v="Naples"/>
    <x v="21"/>
    <x v="0"/>
    <s v="Direct"/>
    <n v="1"/>
    <n v="2"/>
    <n v="2.6680000000000001"/>
  </r>
  <r>
    <s v="Import"/>
    <s v="Mediterranean"/>
    <s v="Italy"/>
    <s v="Naples"/>
    <x v="34"/>
    <x v="0"/>
    <s v="Direct"/>
    <n v="1"/>
    <n v="2"/>
    <n v="26.16"/>
  </r>
  <r>
    <s v="Import"/>
    <s v="Mediterranean"/>
    <s v="Italy"/>
    <s v="Novedrate"/>
    <x v="42"/>
    <x v="0"/>
    <s v="Direct"/>
    <n v="1"/>
    <n v="1"/>
    <n v="8.43"/>
  </r>
  <r>
    <s v="Import"/>
    <s v="Mediterranean"/>
    <s v="Italy"/>
    <s v="Pegognaga"/>
    <x v="67"/>
    <x v="0"/>
    <s v="Direct"/>
    <n v="1"/>
    <n v="2"/>
    <n v="10.506"/>
  </r>
  <r>
    <s v="Import"/>
    <s v="Mediterranean"/>
    <s v="Italy"/>
    <s v="Ponte di Piave"/>
    <x v="41"/>
    <x v="0"/>
    <s v="Direct"/>
    <n v="1"/>
    <n v="2"/>
    <n v="5.3834999999999997"/>
  </r>
  <r>
    <s v="Import"/>
    <s v="Mediterranean"/>
    <s v="Italy"/>
    <s v="Ravenna"/>
    <x v="32"/>
    <x v="0"/>
    <s v="Direct"/>
    <n v="1"/>
    <n v="2"/>
    <n v="2.6"/>
  </r>
  <r>
    <s v="Import"/>
    <s v="Mediterranean"/>
    <s v="Italy"/>
    <s v="REGGIO NELL' EMILIA"/>
    <x v="1"/>
    <x v="0"/>
    <s v="Direct"/>
    <n v="1"/>
    <n v="1"/>
    <n v="12.23"/>
  </r>
  <r>
    <s v="Import"/>
    <s v="Mediterranean"/>
    <s v="Italy"/>
    <s v="REGGIO NELL' EMILIA"/>
    <x v="21"/>
    <x v="0"/>
    <s v="Direct"/>
    <n v="1"/>
    <n v="1"/>
    <n v="0.41"/>
  </r>
  <r>
    <s v="Import"/>
    <s v="Mediterranean"/>
    <s v="Italy"/>
    <s v="Renazzo"/>
    <x v="27"/>
    <x v="0"/>
    <s v="Direct"/>
    <n v="1"/>
    <n v="2"/>
    <n v="25.638200000000001"/>
  </r>
  <r>
    <s v="Import"/>
    <s v="Mediterranean"/>
    <s v="Italy"/>
    <s v="Salerno"/>
    <x v="2"/>
    <x v="0"/>
    <s v="Direct"/>
    <n v="2"/>
    <n v="3"/>
    <n v="16.703600000000002"/>
  </r>
  <r>
    <s v="Import"/>
    <s v="Mediterranean"/>
    <s v="Italy"/>
    <s v="Salerno"/>
    <x v="48"/>
    <x v="0"/>
    <s v="Direct"/>
    <n v="1"/>
    <n v="1"/>
    <n v="14.87"/>
  </r>
  <r>
    <s v="Import"/>
    <s v="Mediterranean"/>
    <s v="Italy"/>
    <s v="Sandrigo"/>
    <x v="1"/>
    <x v="0"/>
    <s v="Direct"/>
    <n v="2"/>
    <n v="3"/>
    <n v="12.775"/>
  </r>
  <r>
    <s v="Import"/>
    <s v="Mediterranean"/>
    <s v="Italy"/>
    <s v="Sant'Agostino"/>
    <x v="48"/>
    <x v="0"/>
    <s v="Direct"/>
    <n v="1"/>
    <n v="1"/>
    <n v="13.670999999999999"/>
  </r>
  <r>
    <s v="Import"/>
    <s v="Mediterranean"/>
    <s v="Italy"/>
    <s v="Saronno"/>
    <x v="91"/>
    <x v="0"/>
    <s v="Direct"/>
    <n v="1"/>
    <n v="1"/>
    <n v="12.64"/>
  </r>
  <r>
    <s v="Import"/>
    <s v="Mediterranean"/>
    <s v="Italy"/>
    <s v="SASSUOLO"/>
    <x v="3"/>
    <x v="0"/>
    <s v="Direct"/>
    <n v="19"/>
    <n v="19"/>
    <n v="417.05059999999997"/>
  </r>
  <r>
    <s v="Import"/>
    <s v="Mediterranean"/>
    <s v="Italy"/>
    <s v="Soave"/>
    <x v="1"/>
    <x v="0"/>
    <s v="Direct"/>
    <n v="1"/>
    <n v="1"/>
    <n v="4.6399999999999997"/>
  </r>
  <r>
    <s v="Import"/>
    <s v="Mediterranean"/>
    <s v="Italy"/>
    <s v="SOLIGNANO NUOVO - CASTELVETRO DI MODENA"/>
    <x v="1"/>
    <x v="0"/>
    <s v="Direct"/>
    <n v="0"/>
    <n v="0"/>
    <n v="0.25969999999999999"/>
  </r>
  <r>
    <s v="Import"/>
    <s v="Mediterranean"/>
    <s v="Italy"/>
    <s v="Toano"/>
    <x v="3"/>
    <x v="0"/>
    <s v="Direct"/>
    <n v="1"/>
    <n v="1"/>
    <n v="21.48"/>
  </r>
  <r>
    <s v="Import"/>
    <s v="Mediterranean"/>
    <s v="Italy"/>
    <s v="Trieste"/>
    <x v="9"/>
    <x v="0"/>
    <s v="Direct"/>
    <n v="23"/>
    <n v="34"/>
    <n v="408.12610000000001"/>
  </r>
  <r>
    <s v="Import"/>
    <s v="Mediterranean"/>
    <s v="Italy"/>
    <s v="Venice"/>
    <x v="85"/>
    <x v="0"/>
    <s v="Direct"/>
    <n v="4"/>
    <n v="4"/>
    <n v="81.176299999999998"/>
  </r>
  <r>
    <s v="Import"/>
    <s v="Mediterranean"/>
    <s v="Italy"/>
    <s v="Venice"/>
    <x v="72"/>
    <x v="0"/>
    <s v="Direct"/>
    <n v="1"/>
    <n v="1"/>
    <n v="2.5947"/>
  </r>
  <r>
    <s v="Import"/>
    <s v="Mediterranean"/>
    <s v="Italy"/>
    <s v="Venice"/>
    <x v="32"/>
    <x v="0"/>
    <s v="Direct"/>
    <n v="6"/>
    <n v="9"/>
    <n v="43.75"/>
  </r>
  <r>
    <s v="Import"/>
    <s v="Mediterranean"/>
    <s v="Italy"/>
    <s v="Venice"/>
    <x v="9"/>
    <x v="0"/>
    <s v="Direct"/>
    <n v="4"/>
    <n v="6"/>
    <n v="81.945999999999998"/>
  </r>
  <r>
    <s v="Import"/>
    <s v="Mediterranean"/>
    <s v="Italy"/>
    <s v="Venice"/>
    <x v="14"/>
    <x v="0"/>
    <s v="Direct"/>
    <n v="3"/>
    <n v="4"/>
    <n v="21.08"/>
  </r>
  <r>
    <s v="Import"/>
    <s v="Mediterranean"/>
    <s v="Italy"/>
    <s v="Vicenza"/>
    <x v="3"/>
    <x v="0"/>
    <s v="Direct"/>
    <n v="1"/>
    <n v="1"/>
    <n v="26.95"/>
  </r>
  <r>
    <s v="Import"/>
    <s v="Mediterranean"/>
    <s v="Slovakia"/>
    <s v="Slovakia - Other"/>
    <x v="5"/>
    <x v="0"/>
    <s v="Direct"/>
    <n v="1"/>
    <n v="1"/>
    <n v="21.32"/>
  </r>
  <r>
    <s v="Import"/>
    <s v="East Asia"/>
    <s v="China"/>
    <s v="Xiamen"/>
    <x v="6"/>
    <x v="0"/>
    <s v="Direct"/>
    <n v="8"/>
    <n v="11"/>
    <n v="55.817"/>
  </r>
  <r>
    <s v="Import"/>
    <s v="East Asia"/>
    <s v="China"/>
    <s v="Xinfeng"/>
    <x v="1"/>
    <x v="0"/>
    <s v="Direct"/>
    <n v="1"/>
    <n v="1"/>
    <n v="7.3259999999999996"/>
  </r>
  <r>
    <s v="Import"/>
    <s v="East Asia"/>
    <s v="China"/>
    <s v="Xinfeng"/>
    <x v="83"/>
    <x v="0"/>
    <s v="Direct"/>
    <n v="1"/>
    <n v="2"/>
    <n v="4.6836000000000002"/>
  </r>
  <r>
    <s v="Import"/>
    <s v="East Asia"/>
    <s v="China"/>
    <s v="Xingang"/>
    <x v="4"/>
    <x v="0"/>
    <s v="Direct"/>
    <n v="2"/>
    <n v="2"/>
    <n v="53.7"/>
  </r>
  <r>
    <s v="Import"/>
    <s v="East Asia"/>
    <s v="China"/>
    <s v="Xingang"/>
    <x v="32"/>
    <x v="0"/>
    <s v="Direct"/>
    <n v="6"/>
    <n v="10"/>
    <n v="49.107999999999997"/>
  </r>
  <r>
    <s v="Import"/>
    <s v="East Asia"/>
    <s v="China"/>
    <s v="Xingang"/>
    <x v="58"/>
    <x v="0"/>
    <s v="Direct"/>
    <n v="17"/>
    <n v="27"/>
    <n v="453.01299999999998"/>
  </r>
  <r>
    <s v="Import"/>
    <s v="East Asia"/>
    <s v="China"/>
    <s v="Yantai"/>
    <x v="13"/>
    <x v="0"/>
    <s v="Direct"/>
    <n v="1"/>
    <n v="1"/>
    <n v="2.97"/>
  </r>
  <r>
    <s v="Import"/>
    <s v="East Asia"/>
    <s v="China"/>
    <s v="Yantian"/>
    <x v="3"/>
    <x v="0"/>
    <s v="Direct"/>
    <n v="99"/>
    <n v="141"/>
    <n v="1319.2910999999999"/>
  </r>
  <r>
    <s v="Import"/>
    <s v="East Asia"/>
    <s v="China"/>
    <s v="Yantian"/>
    <x v="7"/>
    <x v="0"/>
    <s v="Direct"/>
    <n v="6"/>
    <n v="10"/>
    <n v="30.742799999999999"/>
  </r>
  <r>
    <s v="Import"/>
    <s v="East Asia"/>
    <s v="China"/>
    <s v="Yantian"/>
    <x v="44"/>
    <x v="0"/>
    <s v="Direct"/>
    <n v="79"/>
    <n v="147"/>
    <n v="491.27080000000001"/>
  </r>
  <r>
    <s v="Import"/>
    <s v="East Asia"/>
    <s v="China"/>
    <s v="Yantian"/>
    <x v="1"/>
    <x v="0"/>
    <s v="Direct"/>
    <n v="86"/>
    <n v="131"/>
    <n v="695.92650000000003"/>
  </r>
  <r>
    <s v="Import"/>
    <s v="East Asia"/>
    <s v="China"/>
    <s v="Yantian"/>
    <x v="11"/>
    <x v="0"/>
    <s v="Direct"/>
    <n v="167"/>
    <n v="300"/>
    <n v="987.01239999999996"/>
  </r>
  <r>
    <s v="Import"/>
    <s v="East Asia"/>
    <s v="China"/>
    <s v="Yantian"/>
    <x v="45"/>
    <x v="0"/>
    <s v="Direct"/>
    <n v="1"/>
    <n v="1"/>
    <n v="10.39"/>
  </r>
  <r>
    <s v="Import"/>
    <s v="East Asia"/>
    <s v="China"/>
    <s v="Yantian"/>
    <x v="14"/>
    <x v="0"/>
    <s v="Direct"/>
    <n v="13"/>
    <n v="23"/>
    <n v="204.399"/>
  </r>
  <r>
    <s v="Import"/>
    <s v="East Asia"/>
    <s v="China"/>
    <s v="Yantian"/>
    <x v="21"/>
    <x v="0"/>
    <s v="Direct"/>
    <n v="441"/>
    <n v="819"/>
    <n v="2682.3346999999999"/>
  </r>
  <r>
    <s v="Import"/>
    <s v="East Asia"/>
    <s v="China"/>
    <s v="Yueyang"/>
    <x v="3"/>
    <x v="0"/>
    <s v="Direct"/>
    <n v="1"/>
    <n v="1"/>
    <n v="23.552499999999998"/>
  </r>
  <r>
    <s v="Import"/>
    <s v="East Asia"/>
    <s v="China"/>
    <s v="Zhangjiagang"/>
    <x v="19"/>
    <x v="0"/>
    <s v="Direct"/>
    <n v="1"/>
    <n v="1"/>
    <n v="22.2"/>
  </r>
  <r>
    <s v="Import"/>
    <s v="East Asia"/>
    <s v="China"/>
    <s v="Zhangjiagang"/>
    <x v="9"/>
    <x v="0"/>
    <s v="Direct"/>
    <n v="11"/>
    <n v="14"/>
    <n v="189.01400000000001"/>
  </r>
  <r>
    <s v="Import"/>
    <s v="East Asia"/>
    <s v="China"/>
    <s v="Zhangjiagang"/>
    <x v="13"/>
    <x v="0"/>
    <s v="Direct"/>
    <n v="5"/>
    <n v="5"/>
    <n v="88.427999999999997"/>
  </r>
  <r>
    <s v="Import"/>
    <s v="East Asia"/>
    <s v="China"/>
    <s v="Zhangjiagang"/>
    <x v="14"/>
    <x v="0"/>
    <s v="Direct"/>
    <n v="29"/>
    <n v="57"/>
    <n v="219.37700000000001"/>
  </r>
  <r>
    <s v="Import"/>
    <s v="East Asia"/>
    <s v="China"/>
    <s v="Zhaoqing"/>
    <x v="3"/>
    <x v="0"/>
    <s v="Direct"/>
    <n v="35"/>
    <n v="36"/>
    <n v="831.56330000000003"/>
  </r>
  <r>
    <s v="Import"/>
    <s v="East Asia"/>
    <s v="China"/>
    <s v="Zhaoqing"/>
    <x v="14"/>
    <x v="0"/>
    <s v="Direct"/>
    <n v="1"/>
    <n v="2"/>
    <n v="11.334899999999999"/>
  </r>
  <r>
    <s v="Import"/>
    <s v="East Asia"/>
    <s v="China"/>
    <s v="Zhapu"/>
    <x v="42"/>
    <x v="0"/>
    <s v="Direct"/>
    <n v="32"/>
    <n v="62"/>
    <n v="137.36580000000001"/>
  </r>
  <r>
    <s v="Import"/>
    <s v="East Asia"/>
    <s v="China"/>
    <s v="Zhenjiang"/>
    <x v="103"/>
    <x v="0"/>
    <s v="Direct"/>
    <n v="3"/>
    <n v="3"/>
    <n v="60.93"/>
  </r>
  <r>
    <s v="Import"/>
    <s v="East Asia"/>
    <s v="China"/>
    <s v="Zhongshan"/>
    <x v="42"/>
    <x v="0"/>
    <s v="Direct"/>
    <n v="8"/>
    <n v="14"/>
    <n v="157.8175"/>
  </r>
  <r>
    <s v="Import"/>
    <s v="East Asia"/>
    <s v="China"/>
    <s v="Zhongshan"/>
    <x v="74"/>
    <x v="0"/>
    <s v="Direct"/>
    <n v="1"/>
    <n v="1"/>
    <n v="1.47"/>
  </r>
  <r>
    <s v="Import"/>
    <s v="East Asia"/>
    <s v="China"/>
    <s v="Zhongshan"/>
    <x v="13"/>
    <x v="0"/>
    <s v="Direct"/>
    <n v="5"/>
    <n v="7"/>
    <n v="24.050599999999999"/>
  </r>
  <r>
    <s v="Import"/>
    <s v="East Asia"/>
    <s v="China"/>
    <s v="Zhongshan"/>
    <x v="14"/>
    <x v="0"/>
    <s v="Direct"/>
    <n v="3"/>
    <n v="3"/>
    <n v="40.451000000000001"/>
  </r>
  <r>
    <s v="Import"/>
    <s v="East Asia"/>
    <s v="China"/>
    <s v="Zhongshan"/>
    <x v="41"/>
    <x v="0"/>
    <s v="Direct"/>
    <n v="2"/>
    <n v="3"/>
    <n v="10.4246"/>
  </r>
  <r>
    <s v="Import"/>
    <s v="East Asia"/>
    <s v="China"/>
    <s v="Zhuhai"/>
    <x v="83"/>
    <x v="0"/>
    <s v="Direct"/>
    <n v="5"/>
    <n v="5"/>
    <n v="17.7044"/>
  </r>
  <r>
    <s v="Import"/>
    <s v="East Asia"/>
    <s v="China"/>
    <s v="Zhuhai"/>
    <x v="2"/>
    <x v="0"/>
    <s v="Direct"/>
    <n v="1"/>
    <n v="1"/>
    <n v="12"/>
  </r>
  <r>
    <s v="Import"/>
    <s v="East Asia"/>
    <s v="Hong Kong"/>
    <s v="Hong Kong"/>
    <x v="10"/>
    <x v="0"/>
    <s v="Direct"/>
    <n v="32"/>
    <n v="43"/>
    <n v="127.2334"/>
  </r>
  <r>
    <s v="Import"/>
    <s v="Mediterranean"/>
    <s v="Slovenia"/>
    <s v="KOPER"/>
    <x v="42"/>
    <x v="0"/>
    <s v="Direct"/>
    <n v="2"/>
    <n v="3"/>
    <n v="15.2803"/>
  </r>
  <r>
    <s v="Import"/>
    <s v="Mediterranean"/>
    <s v="Slovenia"/>
    <s v="KOPER"/>
    <x v="1"/>
    <x v="0"/>
    <s v="Direct"/>
    <n v="7"/>
    <n v="12"/>
    <n v="60.901400000000002"/>
  </r>
  <r>
    <s v="Import"/>
    <s v="Mediterranean"/>
    <s v="Slovenia"/>
    <s v="KOPER"/>
    <x v="21"/>
    <x v="0"/>
    <s v="Direct"/>
    <n v="5"/>
    <n v="8"/>
    <n v="26.463999999999999"/>
  </r>
  <r>
    <s v="Import"/>
    <s v="Mediterranean"/>
    <s v="Turkey"/>
    <s v="ALIAGA"/>
    <x v="3"/>
    <x v="0"/>
    <s v="Direct"/>
    <n v="156"/>
    <n v="156"/>
    <n v="3999.5441999999998"/>
  </r>
  <r>
    <s v="Import"/>
    <s v="Mediterranean"/>
    <s v="Turkey"/>
    <s v="ALIAGA"/>
    <x v="4"/>
    <x v="0"/>
    <s v="Direct"/>
    <n v="5"/>
    <n v="5"/>
    <n v="121.10599999999999"/>
  </r>
  <r>
    <s v="Import"/>
    <s v="Mediterranean"/>
    <s v="Turkey"/>
    <s v="ALIAGA"/>
    <x v="66"/>
    <x v="0"/>
    <s v="Direct"/>
    <n v="1"/>
    <n v="1"/>
    <n v="16.9819"/>
  </r>
  <r>
    <s v="Import"/>
    <s v="Mediterranean"/>
    <s v="Turkey"/>
    <s v="Evyap"/>
    <x v="9"/>
    <x v="0"/>
    <s v="Direct"/>
    <n v="11"/>
    <n v="21"/>
    <n v="164.44909999999999"/>
  </r>
  <r>
    <s v="Import"/>
    <s v="Mediterranean"/>
    <s v="Turkey"/>
    <s v="Evyap"/>
    <x v="11"/>
    <x v="0"/>
    <s v="Direct"/>
    <n v="7"/>
    <n v="13"/>
    <n v="22.97"/>
  </r>
  <r>
    <s v="Import"/>
    <s v="Mediterranean"/>
    <s v="Turkey"/>
    <s v="Gebze"/>
    <x v="32"/>
    <x v="0"/>
    <s v="Direct"/>
    <n v="2"/>
    <n v="4"/>
    <n v="14.5489"/>
  </r>
  <r>
    <s v="Import"/>
    <s v="Mediterranean"/>
    <s v="Turkey"/>
    <s v="Gebze"/>
    <x v="45"/>
    <x v="0"/>
    <s v="Direct"/>
    <n v="1"/>
    <n v="1"/>
    <n v="3.75"/>
  </r>
  <r>
    <s v="Import"/>
    <s v="Mediterranean"/>
    <s v="Turkey"/>
    <s v="Gemlik"/>
    <x v="1"/>
    <x v="0"/>
    <s v="Direct"/>
    <n v="4"/>
    <n v="7"/>
    <n v="27.751000000000001"/>
  </r>
  <r>
    <s v="Import"/>
    <s v="Mediterranean"/>
    <s v="Turkey"/>
    <s v="Istanbul"/>
    <x v="7"/>
    <x v="0"/>
    <s v="Direct"/>
    <n v="1"/>
    <n v="1"/>
    <n v="6.8"/>
  </r>
  <r>
    <s v="Import"/>
    <s v="Mediterranean"/>
    <s v="Turkey"/>
    <s v="Istanbul"/>
    <x v="4"/>
    <x v="0"/>
    <s v="Direct"/>
    <n v="1"/>
    <n v="1"/>
    <n v="6.46"/>
  </r>
  <r>
    <s v="Import"/>
    <s v="Mediterranean"/>
    <s v="Turkey"/>
    <s v="Istanbul"/>
    <x v="83"/>
    <x v="0"/>
    <s v="Direct"/>
    <n v="2"/>
    <n v="3"/>
    <n v="14.098000000000001"/>
  </r>
  <r>
    <s v="Import"/>
    <s v="Mediterranean"/>
    <s v="Turkey"/>
    <s v="Istanbul"/>
    <x v="21"/>
    <x v="0"/>
    <s v="Direct"/>
    <n v="3"/>
    <n v="5"/>
    <n v="12.696"/>
  </r>
  <r>
    <s v="Import"/>
    <s v="Mediterranean"/>
    <s v="Turkey"/>
    <s v="Izmir"/>
    <x v="32"/>
    <x v="0"/>
    <s v="Direct"/>
    <n v="12"/>
    <n v="24"/>
    <n v="93.326899999999995"/>
  </r>
  <r>
    <s v="Import"/>
    <s v="Mediterranean"/>
    <s v="Turkey"/>
    <s v="Izmir"/>
    <x v="8"/>
    <x v="0"/>
    <s v="Direct"/>
    <n v="1"/>
    <n v="1"/>
    <n v="9.0500000000000007"/>
  </r>
  <r>
    <s v="Import"/>
    <s v="Mediterranean"/>
    <s v="Turkey"/>
    <s v="Izmir"/>
    <x v="0"/>
    <x v="0"/>
    <s v="Direct"/>
    <n v="1"/>
    <n v="2"/>
    <n v="6.6"/>
  </r>
  <r>
    <s v="Import"/>
    <s v="Mediterranean"/>
    <s v="Turkey"/>
    <s v="Izmir"/>
    <x v="13"/>
    <x v="0"/>
    <s v="Direct"/>
    <n v="7"/>
    <n v="14"/>
    <n v="93.94"/>
  </r>
  <r>
    <s v="Import"/>
    <s v="Mediterranean"/>
    <s v="Turkey"/>
    <s v="IZMIT"/>
    <x v="58"/>
    <x v="0"/>
    <s v="Direct"/>
    <n v="10"/>
    <n v="11"/>
    <n v="219.86500000000001"/>
  </r>
  <r>
    <s v="Import"/>
    <s v="Mediterranean"/>
    <s v="Turkey"/>
    <s v="IZMIT"/>
    <x v="83"/>
    <x v="0"/>
    <s v="Direct"/>
    <n v="5"/>
    <n v="10"/>
    <n v="18.6828"/>
  </r>
  <r>
    <s v="Import"/>
    <s v="Mediterranean"/>
    <s v="Turkey"/>
    <s v="IZMIT"/>
    <x v="21"/>
    <x v="0"/>
    <s v="Direct"/>
    <n v="1"/>
    <n v="1"/>
    <n v="3.98"/>
  </r>
  <r>
    <s v="Import"/>
    <s v="Mediterranean"/>
    <s v="Turkey"/>
    <s v="IZMIT"/>
    <x v="6"/>
    <x v="0"/>
    <s v="Direct"/>
    <n v="1"/>
    <n v="2"/>
    <n v="9.9"/>
  </r>
  <r>
    <s v="Import"/>
    <s v="Mediterranean"/>
    <s v="Turkey"/>
    <s v="Korfez"/>
    <x v="14"/>
    <x v="0"/>
    <s v="Direct"/>
    <n v="1"/>
    <n v="1"/>
    <n v="4.0092999999999996"/>
  </r>
  <r>
    <s v="Import"/>
    <s v="Mediterranean"/>
    <s v="Turkey"/>
    <s v="Mersin"/>
    <x v="42"/>
    <x v="0"/>
    <s v="Direct"/>
    <n v="2"/>
    <n v="4"/>
    <n v="7.8150000000000004"/>
  </r>
  <r>
    <s v="Import"/>
    <s v="Mediterranean"/>
    <s v="Turkey"/>
    <s v="Mersin"/>
    <x v="1"/>
    <x v="0"/>
    <s v="Direct"/>
    <n v="3"/>
    <n v="5"/>
    <n v="16.370999999999999"/>
  </r>
  <r>
    <s v="Import"/>
    <s v="Mediterranean"/>
    <s v="Turkey"/>
    <s v="Mersin"/>
    <x v="5"/>
    <x v="0"/>
    <s v="Direct"/>
    <n v="1"/>
    <n v="1"/>
    <n v="22.46"/>
  </r>
  <r>
    <s v="Import"/>
    <s v="Mediterranean"/>
    <s v="Turkey"/>
    <s v="Mersin"/>
    <x v="27"/>
    <x v="0"/>
    <s v="Direct"/>
    <n v="7"/>
    <n v="14"/>
    <n v="173.04"/>
  </r>
  <r>
    <s v="Import"/>
    <s v="Mediterranean"/>
    <s v="Turkey"/>
    <s v="Tekirdag"/>
    <x v="7"/>
    <x v="0"/>
    <s v="Direct"/>
    <n v="1"/>
    <n v="1"/>
    <n v="12.17"/>
  </r>
  <r>
    <s v="Import"/>
    <s v="Mediterranean"/>
    <s v="Turkey"/>
    <s v="Tekirdag"/>
    <x v="83"/>
    <x v="0"/>
    <s v="Direct"/>
    <n v="1"/>
    <n v="2"/>
    <n v="6.8680000000000003"/>
  </r>
  <r>
    <s v="Import"/>
    <s v="Mediterranean"/>
    <s v="Turkey"/>
    <s v="Yenikoy"/>
    <x v="26"/>
    <x v="1"/>
    <s v="Direct"/>
    <n v="75"/>
    <n v="0"/>
    <n v="152.619"/>
  </r>
  <r>
    <s v="Import"/>
    <s v="Mediterranean"/>
    <s v="Turkey"/>
    <s v="Yenikoy"/>
    <x v="6"/>
    <x v="1"/>
    <s v="Direct"/>
    <n v="33"/>
    <n v="0"/>
    <n v="72.816999999999993"/>
  </r>
  <r>
    <s v="Import"/>
    <s v="Middle East"/>
    <s v="Bahrain"/>
    <s v="Khalifa Bin Salman Pt"/>
    <x v="9"/>
    <x v="0"/>
    <s v="Direct"/>
    <n v="2"/>
    <n v="4"/>
    <n v="49.521000000000001"/>
  </r>
  <r>
    <s v="Import"/>
    <s v="Middle East"/>
    <s v="Bahrain"/>
    <s v="Khalifa Bin Salman Pt"/>
    <x v="8"/>
    <x v="0"/>
    <s v="Direct"/>
    <n v="1"/>
    <n v="1"/>
    <n v="1.7350000000000001"/>
  </r>
  <r>
    <s v="Import"/>
    <s v="Middle East"/>
    <s v="Israel"/>
    <s v="Ashdod"/>
    <x v="1"/>
    <x v="0"/>
    <s v="Direct"/>
    <n v="2"/>
    <n v="3"/>
    <n v="7.9530000000000003"/>
  </r>
  <r>
    <s v="Import"/>
    <s v="Middle East"/>
    <s v="Israel"/>
    <s v="Haifa"/>
    <x v="9"/>
    <x v="0"/>
    <s v="Direct"/>
    <n v="8"/>
    <n v="12"/>
    <n v="59.292000000000002"/>
  </r>
  <r>
    <s v="Import"/>
    <s v="Middle East"/>
    <s v="Israel"/>
    <s v="Haifa"/>
    <x v="11"/>
    <x v="0"/>
    <s v="Direct"/>
    <n v="2"/>
    <n v="4"/>
    <n v="13.43"/>
  </r>
  <r>
    <s v="Import"/>
    <s v="Middle East"/>
    <s v="Jordan"/>
    <s v="Aqabah"/>
    <x v="11"/>
    <x v="0"/>
    <s v="Direct"/>
    <n v="1"/>
    <n v="2"/>
    <n v="3.1"/>
  </r>
  <r>
    <s v="Import"/>
    <s v="Middle East"/>
    <s v="Kuwait"/>
    <s v="Shuwaikh"/>
    <x v="11"/>
    <x v="0"/>
    <s v="Direct"/>
    <n v="1"/>
    <n v="2"/>
    <n v="5.84"/>
  </r>
  <r>
    <s v="Import"/>
    <s v="Middle East"/>
    <s v="Lebanon"/>
    <s v="Beirut"/>
    <x v="27"/>
    <x v="0"/>
    <s v="Direct"/>
    <n v="1"/>
    <n v="1"/>
    <n v="19.384"/>
  </r>
  <r>
    <s v="Import"/>
    <s v="Middle East"/>
    <s v="Oman"/>
    <s v="Sohar"/>
    <x v="42"/>
    <x v="0"/>
    <s v="Direct"/>
    <n v="3"/>
    <n v="3"/>
    <n v="28.861999999999998"/>
  </r>
  <r>
    <s v="Import"/>
    <s v="Middle East"/>
    <s v="Oman"/>
    <s v="Sohar"/>
    <x v="1"/>
    <x v="0"/>
    <s v="Direct"/>
    <n v="1"/>
    <n v="1"/>
    <n v="6.2"/>
  </r>
  <r>
    <s v="Import"/>
    <s v="Middle East"/>
    <s v="Qatar"/>
    <s v="Doha"/>
    <x v="0"/>
    <x v="0"/>
    <s v="Direct"/>
    <n v="6"/>
    <n v="7"/>
    <n v="17.260000000000002"/>
  </r>
  <r>
    <s v="Import"/>
    <s v="Middle East"/>
    <s v="Qatar"/>
    <s v="Hamad"/>
    <x v="0"/>
    <x v="0"/>
    <s v="Direct"/>
    <n v="3"/>
    <n v="5"/>
    <n v="14.75"/>
  </r>
  <r>
    <s v="Import"/>
    <s v="Middle East"/>
    <s v="Qatar"/>
    <s v="Qatar - other"/>
    <x v="95"/>
    <x v="2"/>
    <s v="Direct"/>
    <n v="5"/>
    <n v="0"/>
    <n v="33596.1"/>
  </r>
  <r>
    <s v="Import"/>
    <s v="Middle East"/>
    <s v="Saudi Arabia"/>
    <s v="Ad Dammam"/>
    <x v="36"/>
    <x v="0"/>
    <s v="Direct"/>
    <n v="1"/>
    <n v="1"/>
    <n v="2.5"/>
  </r>
  <r>
    <s v="Import"/>
    <s v="Middle East"/>
    <s v="Saudi Arabia"/>
    <s v="Ad Dammam"/>
    <x v="64"/>
    <x v="0"/>
    <s v="Direct"/>
    <n v="3"/>
    <n v="3"/>
    <n v="64.155000000000001"/>
  </r>
  <r>
    <s v="Import"/>
    <s v="Middle East"/>
    <s v="Saudi Arabia"/>
    <s v="Ad Dammam"/>
    <x v="9"/>
    <x v="0"/>
    <s v="Direct"/>
    <n v="52"/>
    <n v="62"/>
    <n v="758.2799"/>
  </r>
  <r>
    <s v="Import"/>
    <s v="Middle East"/>
    <s v="Saudi Arabia"/>
    <s v="Ad Dammam"/>
    <x v="0"/>
    <x v="0"/>
    <s v="Direct"/>
    <n v="5"/>
    <n v="6"/>
    <n v="10.965"/>
  </r>
  <r>
    <s v="Import"/>
    <s v="Middle East"/>
    <s v="Saudi Arabia"/>
    <s v="Ad Dammam"/>
    <x v="13"/>
    <x v="0"/>
    <s v="Direct"/>
    <n v="1"/>
    <n v="2"/>
    <n v="24.277000000000001"/>
  </r>
  <r>
    <s v="Import"/>
    <s v="Middle East"/>
    <s v="Saudi Arabia"/>
    <s v="Ad Dammam"/>
    <x v="2"/>
    <x v="0"/>
    <s v="Direct"/>
    <n v="1"/>
    <n v="1"/>
    <n v="0.76700000000000002"/>
  </r>
  <r>
    <s v="Import"/>
    <s v="Middle East"/>
    <s v="Saudi Arabia"/>
    <s v="Jeddah"/>
    <x v="24"/>
    <x v="0"/>
    <s v="Direct"/>
    <n v="1"/>
    <n v="2"/>
    <n v="11.5"/>
  </r>
  <r>
    <s v="Import"/>
    <s v="Middle East"/>
    <s v="Saudi Arabia"/>
    <s v="Jubail"/>
    <x v="9"/>
    <x v="0"/>
    <s v="Direct"/>
    <n v="8"/>
    <n v="8"/>
    <n v="99.403199999999998"/>
  </r>
  <r>
    <s v="Import"/>
    <s v="Middle East"/>
    <s v="Saudi Arabia"/>
    <s v="King Abdullah City"/>
    <x v="36"/>
    <x v="0"/>
    <s v="Direct"/>
    <n v="22"/>
    <n v="22"/>
    <n v="53.2"/>
  </r>
  <r>
    <s v="Import"/>
    <s v="Middle East"/>
    <s v="Syria"/>
    <s v="Lattakia"/>
    <x v="27"/>
    <x v="0"/>
    <s v="Direct"/>
    <n v="2"/>
    <n v="2"/>
    <n v="37.091999999999999"/>
  </r>
  <r>
    <s v="Import"/>
    <s v="Middle East"/>
    <s v="United Arab Emirates"/>
    <s v="Abu-Dhabi"/>
    <x v="19"/>
    <x v="0"/>
    <s v="Direct"/>
    <n v="61"/>
    <n v="77"/>
    <n v="1167.0606"/>
  </r>
  <r>
    <s v="Import"/>
    <s v="Middle East"/>
    <s v="United Arab Emirates"/>
    <s v="Ajman"/>
    <x v="36"/>
    <x v="0"/>
    <s v="Direct"/>
    <n v="1"/>
    <n v="1"/>
    <n v="2.2000000000000002"/>
  </r>
  <r>
    <s v="Import"/>
    <s v="Middle East"/>
    <s v="United Arab Emirates"/>
    <s v="Arab Emirates - other"/>
    <x v="95"/>
    <x v="2"/>
    <s v="Direct"/>
    <n v="9"/>
    <n v="0"/>
    <n v="328889.74"/>
  </r>
  <r>
    <s v="Import"/>
    <s v="Middle East"/>
    <s v="United Arab Emirates"/>
    <s v="Dubai"/>
    <x v="87"/>
    <x v="0"/>
    <s v="Direct"/>
    <n v="15"/>
    <n v="30"/>
    <n v="227.4"/>
  </r>
  <r>
    <s v="Import"/>
    <s v="Middle East"/>
    <s v="United Arab Emirates"/>
    <s v="Jebel Ali"/>
    <x v="82"/>
    <x v="0"/>
    <s v="Direct"/>
    <n v="3"/>
    <n v="3"/>
    <n v="76.92"/>
  </r>
  <r>
    <s v="Import"/>
    <s v="Middle East"/>
    <s v="United Arab Emirates"/>
    <s v="Jebel Ali"/>
    <x v="7"/>
    <x v="0"/>
    <s v="Direct"/>
    <n v="5"/>
    <n v="5"/>
    <n v="93.437200000000004"/>
  </r>
  <r>
    <s v="Import"/>
    <s v="Middle East"/>
    <s v="United Arab Emirates"/>
    <s v="Jebel Ali"/>
    <x v="4"/>
    <x v="0"/>
    <s v="Direct"/>
    <n v="15"/>
    <n v="29"/>
    <n v="130.2089"/>
  </r>
  <r>
    <s v="Import"/>
    <s v="Middle East"/>
    <s v="United Arab Emirates"/>
    <s v="Jebel Ali"/>
    <x v="24"/>
    <x v="0"/>
    <s v="Direct"/>
    <n v="1"/>
    <n v="1"/>
    <n v="24.096"/>
  </r>
  <r>
    <s v="Import"/>
    <s v="Middle East"/>
    <s v="United Arab Emirates"/>
    <s v="Jebel Ali"/>
    <x v="42"/>
    <x v="0"/>
    <s v="Direct"/>
    <n v="2"/>
    <n v="3"/>
    <n v="10.954000000000001"/>
  </r>
  <r>
    <s v="Import"/>
    <s v="Middle East"/>
    <s v="United Arab Emirates"/>
    <s v="Jebel Ali"/>
    <x v="1"/>
    <x v="0"/>
    <s v="Direct"/>
    <n v="22"/>
    <n v="40"/>
    <n v="257.36700000000002"/>
  </r>
  <r>
    <s v="Import"/>
    <s v="Middle East"/>
    <s v="United Arab Emirates"/>
    <s v="Jebel Ali"/>
    <x v="15"/>
    <x v="0"/>
    <s v="Direct"/>
    <n v="6"/>
    <n v="7"/>
    <n v="54.319000000000003"/>
  </r>
  <r>
    <s v="Import"/>
    <s v="Middle East"/>
    <s v="United Arab Emirates"/>
    <s v="Jebel Ali"/>
    <x v="27"/>
    <x v="0"/>
    <s v="Direct"/>
    <n v="14"/>
    <n v="20"/>
    <n v="171.4297"/>
  </r>
  <r>
    <s v="Import"/>
    <s v="Middle East"/>
    <s v="United Arab Emirates"/>
    <s v="Jebel Ali"/>
    <x v="83"/>
    <x v="0"/>
    <s v="Direct"/>
    <n v="1"/>
    <n v="1"/>
    <n v="4.92"/>
  </r>
  <r>
    <s v="Import"/>
    <s v="Middle East"/>
    <s v="United Arab Emirates"/>
    <s v="Jebel Dhanna"/>
    <x v="95"/>
    <x v="2"/>
    <s v="Direct"/>
    <n v="7"/>
    <n v="0"/>
    <n v="326593.90000000002"/>
  </r>
  <r>
    <s v="Import"/>
    <s v="Middle East"/>
    <s v="United Arab Emirates"/>
    <s v="Mina Khalifa (Abu Dhabi)"/>
    <x v="58"/>
    <x v="0"/>
    <s v="Direct"/>
    <n v="2"/>
    <n v="4"/>
    <n v="47.56"/>
  </r>
  <r>
    <s v="Import"/>
    <s v="Middle East"/>
    <s v="United Arab Emirates"/>
    <s v="Ras Al Khaimah"/>
    <x v="87"/>
    <x v="0"/>
    <s v="Direct"/>
    <n v="67"/>
    <n v="134"/>
    <n v="1119.329"/>
  </r>
  <r>
    <s v="Import"/>
    <s v="New Zealand"/>
    <s v="New Zealand"/>
    <s v="Auckland"/>
    <x v="19"/>
    <x v="0"/>
    <s v="Direct"/>
    <n v="1"/>
    <n v="1"/>
    <n v="13.57"/>
  </r>
  <r>
    <s v="Import"/>
    <s v="New Zealand"/>
    <s v="New Zealand"/>
    <s v="Auckland"/>
    <x v="7"/>
    <x v="0"/>
    <s v="Direct"/>
    <n v="45"/>
    <n v="45"/>
    <n v="560.89599999999996"/>
  </r>
  <r>
    <s v="Import"/>
    <s v="New Zealand"/>
    <s v="New Zealand"/>
    <s v="Auckland"/>
    <x v="4"/>
    <x v="0"/>
    <s v="Direct"/>
    <n v="1"/>
    <n v="1"/>
    <n v="20.678000000000001"/>
  </r>
  <r>
    <s v="Import"/>
    <s v="New Zealand"/>
    <s v="New Zealand"/>
    <s v="Auckland"/>
    <x v="75"/>
    <x v="0"/>
    <s v="Direct"/>
    <n v="1"/>
    <n v="1"/>
    <n v="8.8000000000000007"/>
  </r>
  <r>
    <s v="Import"/>
    <s v="New Zealand"/>
    <s v="New Zealand"/>
    <s v="Auckland"/>
    <x v="42"/>
    <x v="0"/>
    <s v="Direct"/>
    <n v="3"/>
    <n v="5"/>
    <n v="19.853999999999999"/>
  </r>
  <r>
    <s v="Import"/>
    <s v="New Zealand"/>
    <s v="New Zealand"/>
    <s v="Auckland"/>
    <x v="16"/>
    <x v="1"/>
    <s v="Direct"/>
    <n v="12"/>
    <n v="0"/>
    <n v="185.285"/>
  </r>
  <r>
    <s v="Import"/>
    <s v="New Zealand"/>
    <s v="New Zealand"/>
    <s v="Auckland"/>
    <x v="1"/>
    <x v="1"/>
    <s v="Direct"/>
    <n v="56"/>
    <n v="0"/>
    <n v="547.04999999999995"/>
  </r>
  <r>
    <s v="Import"/>
    <s v="New Zealand"/>
    <s v="New Zealand"/>
    <s v="Auckland"/>
    <x v="1"/>
    <x v="0"/>
    <s v="Direct"/>
    <n v="10"/>
    <n v="14"/>
    <n v="103.828"/>
  </r>
  <r>
    <s v="Import"/>
    <s v="New Zealand"/>
    <s v="New Zealand"/>
    <s v="Auckland"/>
    <x v="15"/>
    <x v="0"/>
    <s v="Direct"/>
    <n v="9"/>
    <n v="9"/>
    <n v="98.978999999999999"/>
  </r>
  <r>
    <s v="Import"/>
    <s v="New Zealand"/>
    <s v="New Zealand"/>
    <s v="Auckland"/>
    <x v="27"/>
    <x v="0"/>
    <s v="Direct"/>
    <n v="5"/>
    <n v="5"/>
    <n v="51.256900000000002"/>
  </r>
  <r>
    <s v="Import"/>
    <s v="New Zealand"/>
    <s v="New Zealand"/>
    <s v="Lyttelton"/>
    <x v="7"/>
    <x v="0"/>
    <s v="Direct"/>
    <n v="3"/>
    <n v="4"/>
    <n v="30.1602"/>
  </r>
  <r>
    <s v="Import"/>
    <s v="New Zealand"/>
    <s v="New Zealand"/>
    <s v="Lyttelton"/>
    <x v="63"/>
    <x v="0"/>
    <s v="Direct"/>
    <n v="37"/>
    <n v="37"/>
    <n v="889.25"/>
  </r>
  <r>
    <s v="Import"/>
    <s v="New Zealand"/>
    <s v="New Zealand"/>
    <s v="Lyttelton"/>
    <x v="4"/>
    <x v="0"/>
    <s v="Direct"/>
    <n v="36"/>
    <n v="72"/>
    <n v="124.2312"/>
  </r>
  <r>
    <s v="Import"/>
    <s v="New Zealand"/>
    <s v="New Zealand"/>
    <s v="Lyttelton"/>
    <x v="75"/>
    <x v="0"/>
    <s v="Direct"/>
    <n v="40"/>
    <n v="45"/>
    <n v="714.87840000000006"/>
  </r>
  <r>
    <s v="Import"/>
    <s v="New Zealand"/>
    <s v="New Zealand"/>
    <s v="Lyttelton"/>
    <x v="67"/>
    <x v="0"/>
    <s v="Direct"/>
    <n v="20"/>
    <n v="31"/>
    <n v="365.488"/>
  </r>
  <r>
    <s v="Import"/>
    <s v="New Zealand"/>
    <s v="New Zealand"/>
    <s v="Lyttelton"/>
    <x v="27"/>
    <x v="0"/>
    <s v="Direct"/>
    <n v="40"/>
    <n v="72"/>
    <n v="757.21669999999995"/>
  </r>
  <r>
    <s v="Import"/>
    <s v="New Zealand"/>
    <s v="New Zealand"/>
    <s v="Metroport / Auckland"/>
    <x v="10"/>
    <x v="0"/>
    <s v="Direct"/>
    <n v="1"/>
    <n v="1"/>
    <n v="7.35"/>
  </r>
  <r>
    <s v="Import"/>
    <s v="New Zealand"/>
    <s v="New Zealand"/>
    <s v="Metroport / Auckland"/>
    <x v="22"/>
    <x v="0"/>
    <s v="Direct"/>
    <n v="1"/>
    <n v="2"/>
    <n v="15.962"/>
  </r>
  <r>
    <s v="Import"/>
    <s v="New Zealand"/>
    <s v="New Zealand"/>
    <s v="Metroport / Auckland"/>
    <x v="49"/>
    <x v="0"/>
    <s v="Direct"/>
    <n v="5"/>
    <n v="8"/>
    <n v="86.790999999999997"/>
  </r>
  <r>
    <s v="Import"/>
    <s v="New Zealand"/>
    <s v="New Zealand"/>
    <s v="Metroport / Auckland"/>
    <x v="45"/>
    <x v="0"/>
    <s v="Direct"/>
    <n v="2"/>
    <n v="2"/>
    <n v="48.9"/>
  </r>
  <r>
    <s v="Import"/>
    <s v="East Asia"/>
    <s v="Hong Kong"/>
    <s v="Hong Kong"/>
    <x v="78"/>
    <x v="0"/>
    <s v="Direct"/>
    <n v="9"/>
    <n v="11"/>
    <n v="52.011200000000002"/>
  </r>
  <r>
    <s v="Import"/>
    <s v="East Asia"/>
    <s v="Hong Kong"/>
    <s v="Hong Kong"/>
    <x v="9"/>
    <x v="0"/>
    <s v="Direct"/>
    <n v="21"/>
    <n v="35"/>
    <n v="324.78820000000002"/>
  </r>
  <r>
    <s v="Import"/>
    <s v="East Asia"/>
    <s v="Hong Kong"/>
    <s v="Hong Kong"/>
    <x v="27"/>
    <x v="0"/>
    <s v="Direct"/>
    <n v="30"/>
    <n v="30"/>
    <n v="350.67840000000001"/>
  </r>
  <r>
    <s v="Import"/>
    <s v="East Asia"/>
    <s v="Hong Kong"/>
    <s v="Hong Kong"/>
    <x v="8"/>
    <x v="0"/>
    <s v="Direct"/>
    <n v="32"/>
    <n v="42"/>
    <n v="253.29230000000001"/>
  </r>
  <r>
    <s v="Import"/>
    <s v="East Asia"/>
    <s v="Korea, Republic of"/>
    <s v="Busan"/>
    <x v="85"/>
    <x v="0"/>
    <s v="Direct"/>
    <n v="6"/>
    <n v="6"/>
    <n v="79.738699999999994"/>
  </r>
  <r>
    <s v="Import"/>
    <s v="East Asia"/>
    <s v="Korea, Republic of"/>
    <s v="Busan"/>
    <x v="62"/>
    <x v="0"/>
    <s v="Direct"/>
    <n v="1"/>
    <n v="1"/>
    <n v="20.524999999999999"/>
  </r>
  <r>
    <s v="Import"/>
    <s v="East Asia"/>
    <s v="Korea, Republic of"/>
    <s v="Busan"/>
    <x v="36"/>
    <x v="0"/>
    <s v="Direct"/>
    <n v="32"/>
    <n v="44"/>
    <n v="97.8"/>
  </r>
  <r>
    <s v="Import"/>
    <s v="East Asia"/>
    <s v="Korea, Republic of"/>
    <s v="Busan"/>
    <x v="75"/>
    <x v="0"/>
    <s v="Direct"/>
    <n v="2"/>
    <n v="2"/>
    <n v="23.508700000000001"/>
  </r>
  <r>
    <s v="Import"/>
    <s v="East Asia"/>
    <s v="Korea, Republic of"/>
    <s v="Busan"/>
    <x v="42"/>
    <x v="0"/>
    <s v="Direct"/>
    <n v="13"/>
    <n v="24"/>
    <n v="81.146900000000002"/>
  </r>
  <r>
    <s v="Import"/>
    <s v="East Asia"/>
    <s v="Korea, Republic of"/>
    <s v="Busan"/>
    <x v="64"/>
    <x v="0"/>
    <s v="Direct"/>
    <n v="9"/>
    <n v="18"/>
    <n v="45.445"/>
  </r>
  <r>
    <s v="Import"/>
    <s v="East Asia"/>
    <s v="Korea, Republic of"/>
    <s v="Busan"/>
    <x v="87"/>
    <x v="0"/>
    <s v="Direct"/>
    <n v="10"/>
    <n v="19"/>
    <n v="58.507100000000001"/>
  </r>
  <r>
    <s v="Import"/>
    <s v="East Asia"/>
    <s v="Korea, Republic of"/>
    <s v="Busan"/>
    <x v="32"/>
    <x v="0"/>
    <s v="Direct"/>
    <n v="79"/>
    <n v="143"/>
    <n v="384.7758"/>
  </r>
  <r>
    <s v="Import"/>
    <s v="East Asia"/>
    <s v="Korea, Republic of"/>
    <s v="Busan"/>
    <x v="58"/>
    <x v="0"/>
    <s v="Direct"/>
    <n v="297"/>
    <n v="407"/>
    <n v="6355.6508999999996"/>
  </r>
  <r>
    <s v="Import"/>
    <s v="East Asia"/>
    <s v="Korea, Republic of"/>
    <s v="Busan"/>
    <x v="49"/>
    <x v="0"/>
    <s v="Direct"/>
    <n v="1"/>
    <n v="1"/>
    <n v="9.8543000000000003"/>
  </r>
  <r>
    <s v="Import"/>
    <s v="East Asia"/>
    <s v="Korea, Republic of"/>
    <s v="Busan"/>
    <x v="65"/>
    <x v="0"/>
    <s v="Direct"/>
    <n v="15"/>
    <n v="15"/>
    <n v="262.90440000000001"/>
  </r>
  <r>
    <s v="Import"/>
    <s v="East Asia"/>
    <s v="Korea, Republic of"/>
    <s v="Busan"/>
    <x v="15"/>
    <x v="0"/>
    <s v="Direct"/>
    <n v="24"/>
    <n v="43"/>
    <n v="217.136"/>
  </r>
  <r>
    <s v="Import"/>
    <s v="East Asia"/>
    <s v="Korea, Republic of"/>
    <s v="Busan"/>
    <x v="83"/>
    <x v="0"/>
    <s v="Direct"/>
    <n v="30"/>
    <n v="59"/>
    <n v="368.41059999999999"/>
  </r>
  <r>
    <s v="Import"/>
    <s v="East Asia"/>
    <s v="Korea, Republic of"/>
    <s v="Busan"/>
    <x v="41"/>
    <x v="0"/>
    <s v="Direct"/>
    <n v="28"/>
    <n v="39"/>
    <n v="332.23349999999999"/>
  </r>
  <r>
    <s v="Import"/>
    <s v="East Asia"/>
    <s v="Korea, Republic of"/>
    <s v="Kwangyang"/>
    <x v="32"/>
    <x v="0"/>
    <s v="Direct"/>
    <n v="54"/>
    <n v="99"/>
    <n v="253.02260000000001"/>
  </r>
  <r>
    <s v="Import"/>
    <s v="East Asia"/>
    <s v="Korea, Republic of"/>
    <s v="Kwangyang"/>
    <x v="58"/>
    <x v="0"/>
    <s v="Direct"/>
    <n v="39"/>
    <n v="39"/>
    <n v="718.04219999999998"/>
  </r>
  <r>
    <s v="Import"/>
    <s v="East Asia"/>
    <s v="Korea, Republic of"/>
    <s v="Mokpo"/>
    <x v="26"/>
    <x v="1"/>
    <s v="Direct"/>
    <n v="542"/>
    <n v="0"/>
    <n v="828.56"/>
  </r>
  <r>
    <s v="Import"/>
    <s v="East Asia"/>
    <s v="Korea, Republic of"/>
    <s v="Pyeongtaek"/>
    <x v="26"/>
    <x v="1"/>
    <s v="Direct"/>
    <n v="2938"/>
    <n v="0"/>
    <n v="4242.4769999999999"/>
  </r>
  <r>
    <s v="Import"/>
    <s v="East Asia"/>
    <s v="Korea, Republic of"/>
    <s v="Pyeongtaek"/>
    <x v="8"/>
    <x v="1"/>
    <s v="Direct"/>
    <n v="1"/>
    <n v="0"/>
    <n v="0.9"/>
  </r>
  <r>
    <s v="Import"/>
    <s v="East Asia"/>
    <s v="Taiwan"/>
    <s v="Kaohsiung"/>
    <x v="75"/>
    <x v="0"/>
    <s v="Direct"/>
    <n v="19"/>
    <n v="22"/>
    <n v="252.01750000000001"/>
  </r>
  <r>
    <s v="Import"/>
    <s v="East Asia"/>
    <s v="Taiwan"/>
    <s v="Kaohsiung"/>
    <x v="64"/>
    <x v="0"/>
    <s v="Direct"/>
    <n v="6"/>
    <n v="6"/>
    <n v="101.9038"/>
  </r>
  <r>
    <s v="Import"/>
    <s v="East Asia"/>
    <s v="Taiwan"/>
    <s v="Kaohsiung"/>
    <x v="32"/>
    <x v="0"/>
    <s v="Direct"/>
    <n v="4"/>
    <n v="6"/>
    <n v="50.496000000000002"/>
  </r>
  <r>
    <s v="Import"/>
    <s v="East Asia"/>
    <s v="Taiwan"/>
    <s v="Kaohsiung"/>
    <x v="58"/>
    <x v="1"/>
    <s v="Direct"/>
    <n v="2230"/>
    <n v="0"/>
    <n v="6347.7259999999997"/>
  </r>
  <r>
    <s v="Import"/>
    <s v="East Asia"/>
    <s v="Taiwan"/>
    <s v="Kaohsiung"/>
    <x v="58"/>
    <x v="0"/>
    <s v="Direct"/>
    <n v="230"/>
    <n v="305"/>
    <n v="5299.4666999999999"/>
  </r>
  <r>
    <s v="Import"/>
    <s v="East Asia"/>
    <s v="Taiwan"/>
    <s v="Kaohsiung"/>
    <x v="2"/>
    <x v="0"/>
    <s v="Direct"/>
    <n v="8"/>
    <n v="15"/>
    <n v="159.24809999999999"/>
  </r>
  <r>
    <s v="Import"/>
    <s v="East Asia"/>
    <s v="Taiwan"/>
    <s v="Kaohsiung"/>
    <x v="6"/>
    <x v="0"/>
    <s v="Direct"/>
    <n v="4"/>
    <n v="6"/>
    <n v="15.836"/>
  </r>
  <r>
    <s v="Import"/>
    <s v="East Asia"/>
    <s v="Taiwan"/>
    <s v="Keelung"/>
    <x v="42"/>
    <x v="0"/>
    <s v="Direct"/>
    <n v="3"/>
    <n v="5"/>
    <n v="41.362499999999997"/>
  </r>
  <r>
    <s v="Import"/>
    <s v="South America"/>
    <s v="Chile"/>
    <s v="Valparaiso"/>
    <x v="1"/>
    <x v="0"/>
    <s v="Direct"/>
    <n v="1"/>
    <n v="2"/>
    <n v="21.492999999999999"/>
  </r>
  <r>
    <s v="Import"/>
    <s v="South America"/>
    <s v="Peru"/>
    <s v="Callao"/>
    <x v="66"/>
    <x v="0"/>
    <s v="Direct"/>
    <n v="1"/>
    <n v="1"/>
    <n v="16.64"/>
  </r>
  <r>
    <s v="Import"/>
    <s v="South America"/>
    <s v="Peru"/>
    <s v="Callao"/>
    <x v="9"/>
    <x v="0"/>
    <s v="Direct"/>
    <n v="2"/>
    <n v="2"/>
    <n v="23.405000000000001"/>
  </r>
  <r>
    <s v="Import"/>
    <s v="South America"/>
    <s v="Peru"/>
    <s v="Paita "/>
    <x v="67"/>
    <x v="0"/>
    <s v="Direct"/>
    <n v="3"/>
    <n v="4"/>
    <n v="56.77"/>
  </r>
  <r>
    <s v="Import"/>
    <s v="South Pacific"/>
    <s v="Papua New Guinea"/>
    <s v="Papua New Guinea - other"/>
    <x v="9"/>
    <x v="0"/>
    <s v="Direct"/>
    <n v="2"/>
    <n v="2"/>
    <n v="2.7959999999999998"/>
  </r>
  <r>
    <s v="Import"/>
    <s v="South Pacific"/>
    <s v="Papua New Guinea"/>
    <s v="Papua New Guinea - other"/>
    <x v="13"/>
    <x v="0"/>
    <s v="Direct"/>
    <n v="2"/>
    <n v="3"/>
    <n v="46.8"/>
  </r>
  <r>
    <s v="Import"/>
    <s v="South-East Asia"/>
    <s v="Brunei"/>
    <s v="Muara"/>
    <x v="25"/>
    <x v="0"/>
    <s v="Direct"/>
    <n v="1"/>
    <n v="1"/>
    <n v="8.5"/>
  </r>
  <r>
    <s v="Import"/>
    <s v="South-East Asia"/>
    <s v="Cambodia"/>
    <s v="Kompong Som"/>
    <x v="10"/>
    <x v="0"/>
    <s v="Direct"/>
    <n v="26"/>
    <n v="35"/>
    <n v="102.43259999999999"/>
  </r>
  <r>
    <s v="Import"/>
    <s v="South-East Asia"/>
    <s v="Cambodia"/>
    <s v="Kompong Som"/>
    <x v="94"/>
    <x v="0"/>
    <s v="Direct"/>
    <n v="52"/>
    <n v="52"/>
    <n v="1159.1623999999999"/>
  </r>
  <r>
    <s v="Import"/>
    <s v="South-East Asia"/>
    <s v="Indonesia"/>
    <s v="Balikpapan"/>
    <x v="9"/>
    <x v="0"/>
    <s v="Direct"/>
    <n v="1"/>
    <n v="1"/>
    <n v="6.18"/>
  </r>
  <r>
    <s v="Import"/>
    <s v="South-East Asia"/>
    <s v="Indonesia"/>
    <s v="Balikpapan"/>
    <x v="14"/>
    <x v="0"/>
    <s v="Direct"/>
    <n v="3"/>
    <n v="3"/>
    <n v="17.47"/>
  </r>
  <r>
    <s v="Import"/>
    <s v="South-East Asia"/>
    <s v="Indonesia"/>
    <s v="BATAM"/>
    <x v="1"/>
    <x v="0"/>
    <s v="Direct"/>
    <n v="3"/>
    <n v="3"/>
    <n v="17.5"/>
  </r>
  <r>
    <s v="Import"/>
    <s v="South-East Asia"/>
    <s v="Indonesia"/>
    <s v="Batu Ampar"/>
    <x v="4"/>
    <x v="0"/>
    <s v="Direct"/>
    <n v="1"/>
    <n v="2"/>
    <n v="4.4470999999999998"/>
  </r>
  <r>
    <s v="Import"/>
    <s v="South-East Asia"/>
    <s v="Indonesia"/>
    <s v="Batu Ampar"/>
    <x v="41"/>
    <x v="0"/>
    <s v="Direct"/>
    <n v="1"/>
    <n v="2"/>
    <n v="2.3319999999999999"/>
  </r>
  <r>
    <s v="Import"/>
    <s v="South-East Asia"/>
    <s v="Indonesia"/>
    <s v="Belawan"/>
    <x v="9"/>
    <x v="0"/>
    <s v="Direct"/>
    <n v="101"/>
    <n v="102"/>
    <n v="2120.6988999999999"/>
  </r>
  <r>
    <s v="Import"/>
    <s v="South-East Asia"/>
    <s v="Indonesia"/>
    <s v="Belawan"/>
    <x v="11"/>
    <x v="0"/>
    <s v="Direct"/>
    <n v="1"/>
    <n v="1"/>
    <n v="2.2728000000000002"/>
  </r>
  <r>
    <s v="Import"/>
    <s v="South-East Asia"/>
    <s v="Indonesia"/>
    <s v="Belawan"/>
    <x v="8"/>
    <x v="0"/>
    <s v="Direct"/>
    <n v="4"/>
    <n v="5"/>
    <n v="10.15"/>
  </r>
  <r>
    <s v="Import"/>
    <s v="South-East Asia"/>
    <s v="Indonesia"/>
    <s v="Belawan"/>
    <x v="14"/>
    <x v="0"/>
    <s v="Direct"/>
    <n v="6"/>
    <n v="11"/>
    <n v="140.52699999999999"/>
  </r>
  <r>
    <s v="Import"/>
    <s v="South-East Asia"/>
    <s v="Indonesia"/>
    <s v="Bontang, KL"/>
    <x v="103"/>
    <x v="2"/>
    <s v="Direct"/>
    <n v="2"/>
    <n v="0"/>
    <n v="45281"/>
  </r>
  <r>
    <s v="Import"/>
    <s v="South-East Asia"/>
    <s v="Indonesia"/>
    <s v="Jakarta"/>
    <x v="10"/>
    <x v="0"/>
    <s v="Direct"/>
    <n v="59"/>
    <n v="95"/>
    <n v="228.97059999999999"/>
  </r>
  <r>
    <s v="Import"/>
    <s v="South-East Asia"/>
    <s v="Indonesia"/>
    <s v="Jakarta"/>
    <x v="19"/>
    <x v="0"/>
    <s v="Direct"/>
    <n v="55"/>
    <n v="107"/>
    <n v="1316.27"/>
  </r>
  <r>
    <s v="Import"/>
    <s v="South-East Asia"/>
    <s v="Indonesia"/>
    <s v="Jakarta"/>
    <x v="3"/>
    <x v="0"/>
    <s v="Direct"/>
    <n v="11"/>
    <n v="11"/>
    <n v="243.79650000000001"/>
  </r>
  <r>
    <s v="Import"/>
    <s v="South-East Asia"/>
    <s v="Indonesia"/>
    <s v="Jakarta"/>
    <x v="7"/>
    <x v="0"/>
    <s v="Direct"/>
    <n v="395"/>
    <n v="441"/>
    <n v="8767.1378000000004"/>
  </r>
  <r>
    <s v="Import"/>
    <s v="South-East Asia"/>
    <s v="Indonesia"/>
    <s v="Jakarta"/>
    <x v="44"/>
    <x v="0"/>
    <s v="Direct"/>
    <n v="27"/>
    <n v="51"/>
    <n v="211.19139999999999"/>
  </r>
  <r>
    <s v="Import"/>
    <s v="South-East Asia"/>
    <s v="Indonesia"/>
    <s v="Jakarta"/>
    <x v="67"/>
    <x v="0"/>
    <s v="Direct"/>
    <n v="24"/>
    <n v="48"/>
    <n v="397.10509999999999"/>
  </r>
  <r>
    <s v="Import"/>
    <s v="South-East Asia"/>
    <s v="Indonesia"/>
    <s v="Jakarta"/>
    <x v="9"/>
    <x v="1"/>
    <s v="Direct"/>
    <n v="6"/>
    <n v="0"/>
    <n v="44.417999999999999"/>
  </r>
  <r>
    <s v="Import"/>
    <s v="South-East Asia"/>
    <s v="Indonesia"/>
    <s v="Jakarta"/>
    <x v="9"/>
    <x v="0"/>
    <s v="Direct"/>
    <n v="211"/>
    <n v="225"/>
    <n v="4669.5581000000002"/>
  </r>
  <r>
    <s v="Import"/>
    <s v="South-East Asia"/>
    <s v="Indonesia"/>
    <s v="Jakarta"/>
    <x v="11"/>
    <x v="0"/>
    <s v="Direct"/>
    <n v="20"/>
    <n v="31"/>
    <n v="88.442999999999998"/>
  </r>
  <r>
    <s v="Import"/>
    <s v="South-East Asia"/>
    <s v="Indonesia"/>
    <s v="Jakarta"/>
    <x v="45"/>
    <x v="0"/>
    <s v="Direct"/>
    <n v="4"/>
    <n v="6"/>
    <n v="47.934600000000003"/>
  </r>
  <r>
    <s v="Import"/>
    <s v="East Asia"/>
    <s v="Taiwan"/>
    <s v="Keelung"/>
    <x v="1"/>
    <x v="0"/>
    <s v="Direct"/>
    <n v="47"/>
    <n v="60"/>
    <n v="546.85209999999995"/>
  </r>
  <r>
    <s v="Import"/>
    <s v="East Asia"/>
    <s v="Taiwan"/>
    <s v="Taichung"/>
    <x v="11"/>
    <x v="0"/>
    <s v="Direct"/>
    <n v="10"/>
    <n v="15"/>
    <n v="69.6053"/>
  </r>
  <r>
    <s v="Import"/>
    <s v="East Asia"/>
    <s v="Taiwan"/>
    <s v="Taichung"/>
    <x v="27"/>
    <x v="0"/>
    <s v="Direct"/>
    <n v="17"/>
    <n v="29"/>
    <n v="245.34540000000001"/>
  </r>
  <r>
    <s v="Import"/>
    <s v="East Asia"/>
    <s v="Taiwan"/>
    <s v="Taichung"/>
    <x v="25"/>
    <x v="0"/>
    <s v="Direct"/>
    <n v="2"/>
    <n v="2"/>
    <n v="40.380000000000003"/>
  </r>
  <r>
    <s v="Import"/>
    <s v="East Asia"/>
    <s v="Taiwan"/>
    <s v="Taipei"/>
    <x v="62"/>
    <x v="0"/>
    <s v="Direct"/>
    <n v="1"/>
    <n v="1"/>
    <n v="11.641999999999999"/>
  </r>
  <r>
    <s v="Import"/>
    <s v="East Asia"/>
    <s v="Taiwan"/>
    <s v="Taipei"/>
    <x v="87"/>
    <x v="0"/>
    <s v="Direct"/>
    <n v="1"/>
    <n v="1"/>
    <n v="11.102499999999999"/>
  </r>
  <r>
    <s v="Import"/>
    <s v="East Asia"/>
    <s v="Taiwan"/>
    <s v="Taipei"/>
    <x v="97"/>
    <x v="0"/>
    <s v="Direct"/>
    <n v="2"/>
    <n v="2"/>
    <n v="37.817999999999998"/>
  </r>
  <r>
    <s v="Import"/>
    <s v="East Asia"/>
    <s v="Taiwan"/>
    <s v="Taipei"/>
    <x v="1"/>
    <x v="0"/>
    <s v="Direct"/>
    <n v="9"/>
    <n v="12"/>
    <n v="73.690200000000004"/>
  </r>
  <r>
    <s v="Import"/>
    <s v="East Asia"/>
    <s v="Taiwan"/>
    <s v="Taiwan - other"/>
    <x v="9"/>
    <x v="0"/>
    <s v="Direct"/>
    <n v="6"/>
    <n v="6"/>
    <n v="42.621699999999997"/>
  </r>
  <r>
    <s v="Import"/>
    <s v="East Asia"/>
    <s v="Taiwan"/>
    <s v="Taiwan - other"/>
    <x v="27"/>
    <x v="0"/>
    <s v="Direct"/>
    <n v="7"/>
    <n v="7"/>
    <n v="80.6768"/>
  </r>
  <r>
    <s v="Import"/>
    <s v="East Asia"/>
    <s v="Taiwan"/>
    <s v="Taiwan - other"/>
    <x v="61"/>
    <x v="0"/>
    <s v="Direct"/>
    <n v="5"/>
    <n v="5"/>
    <n v="121.224"/>
  </r>
  <r>
    <s v="Import"/>
    <s v="East Asia"/>
    <s v="Taiwan"/>
    <s v="Taoyuan"/>
    <x v="72"/>
    <x v="0"/>
    <s v="Direct"/>
    <n v="2"/>
    <n v="4"/>
    <n v="34.808"/>
  </r>
  <r>
    <s v="Import"/>
    <s v="East Asia"/>
    <s v="Taiwan"/>
    <s v="Taoyuan"/>
    <x v="32"/>
    <x v="0"/>
    <s v="Direct"/>
    <n v="1"/>
    <n v="1"/>
    <n v="4.351"/>
  </r>
  <r>
    <s v="Import"/>
    <s v="East Asia"/>
    <s v="Taiwan"/>
    <s v="Taoyuan"/>
    <x v="88"/>
    <x v="0"/>
    <s v="Direct"/>
    <n v="2"/>
    <n v="3"/>
    <n v="35.176000000000002"/>
  </r>
  <r>
    <s v="Import"/>
    <s v="East Asia"/>
    <s v="Taiwan"/>
    <s v="Taoyuan"/>
    <x v="2"/>
    <x v="0"/>
    <s v="Direct"/>
    <n v="1"/>
    <n v="2"/>
    <n v="10.7308"/>
  </r>
  <r>
    <s v="Import"/>
    <s v="Eastern Europe and Russia"/>
    <s v="Bulgaria"/>
    <s v="Bourgas"/>
    <x v="21"/>
    <x v="0"/>
    <s v="Direct"/>
    <n v="3"/>
    <n v="6"/>
    <n v="41.723999999999997"/>
  </r>
  <r>
    <s v="Import"/>
    <s v="Eastern Europe and Russia"/>
    <s v="Estonia"/>
    <s v="Tallinn"/>
    <x v="1"/>
    <x v="0"/>
    <s v="Direct"/>
    <n v="5"/>
    <n v="9"/>
    <n v="24.6"/>
  </r>
  <r>
    <s v="Import"/>
    <s v="Eastern Europe and Russia"/>
    <s v="Estonia"/>
    <s v="Tallinn"/>
    <x v="11"/>
    <x v="0"/>
    <s v="Direct"/>
    <n v="1"/>
    <n v="1"/>
    <n v="1.9319999999999999"/>
  </r>
  <r>
    <s v="Import"/>
    <s v="Eastern Europe and Russia"/>
    <s v="Hungary"/>
    <s v="Budapest"/>
    <x v="11"/>
    <x v="0"/>
    <s v="Direct"/>
    <n v="1"/>
    <n v="1"/>
    <n v="16.600000000000001"/>
  </r>
  <r>
    <s v="Import"/>
    <s v="Eastern Europe and Russia"/>
    <s v="Hungary"/>
    <s v="Jaszbereny"/>
    <x v="32"/>
    <x v="0"/>
    <s v="Direct"/>
    <n v="1"/>
    <n v="1"/>
    <n v="1.708"/>
  </r>
  <r>
    <s v="Import"/>
    <s v="Eastern Europe and Russia"/>
    <s v="Latvia"/>
    <s v="Riga"/>
    <x v="16"/>
    <x v="0"/>
    <s v="Direct"/>
    <n v="16"/>
    <n v="32"/>
    <n v="373.92"/>
  </r>
  <r>
    <s v="Import"/>
    <s v="Eastern Europe and Russia"/>
    <s v="Latvia"/>
    <s v="Riga"/>
    <x v="25"/>
    <x v="0"/>
    <s v="Direct"/>
    <n v="1"/>
    <n v="1"/>
    <n v="21.16"/>
  </r>
  <r>
    <s v="Import"/>
    <s v="Eastern Europe and Russia"/>
    <s v="Latvia"/>
    <s v="Riga"/>
    <x v="20"/>
    <x v="0"/>
    <s v="Direct"/>
    <n v="25"/>
    <n v="50"/>
    <n v="502.44799999999998"/>
  </r>
  <r>
    <s v="Import"/>
    <s v="Eastern Europe and Russia"/>
    <s v="Latvia"/>
    <s v="Riga"/>
    <x v="91"/>
    <x v="0"/>
    <s v="Direct"/>
    <n v="1"/>
    <n v="1"/>
    <n v="14.608000000000001"/>
  </r>
  <r>
    <s v="Import"/>
    <s v="Eastern Europe and Russia"/>
    <s v="Lithuania"/>
    <s v="Klaipeda"/>
    <x v="62"/>
    <x v="0"/>
    <s v="Direct"/>
    <n v="15"/>
    <n v="30"/>
    <n v="311.50700000000001"/>
  </r>
  <r>
    <s v="Import"/>
    <s v="Eastern Europe and Russia"/>
    <s v="Lithuania"/>
    <s v="Klaipeda"/>
    <x v="42"/>
    <x v="0"/>
    <s v="Direct"/>
    <n v="2"/>
    <n v="3"/>
    <n v="3.0659000000000001"/>
  </r>
  <r>
    <s v="Import"/>
    <s v="Eastern Europe and Russia"/>
    <s v="Lithuania"/>
    <s v="Klaipeda"/>
    <x v="1"/>
    <x v="0"/>
    <s v="Direct"/>
    <n v="1"/>
    <n v="1"/>
    <n v="1.78"/>
  </r>
  <r>
    <s v="Import"/>
    <s v="Eastern Europe and Russia"/>
    <s v="Lithuania"/>
    <s v="Panevezys"/>
    <x v="62"/>
    <x v="0"/>
    <s v="Direct"/>
    <n v="2"/>
    <n v="2"/>
    <n v="6.87"/>
  </r>
  <r>
    <s v="Import"/>
    <s v="Eastern Europe and Russia"/>
    <s v="Poland"/>
    <s v="Gdansk"/>
    <x v="7"/>
    <x v="0"/>
    <s v="Direct"/>
    <n v="1"/>
    <n v="2"/>
    <n v="15.02"/>
  </r>
  <r>
    <s v="Import"/>
    <s v="Eastern Europe and Russia"/>
    <s v="Poland"/>
    <s v="Gdansk"/>
    <x v="9"/>
    <x v="0"/>
    <s v="Direct"/>
    <n v="53"/>
    <n v="94"/>
    <n v="983.0086"/>
  </r>
  <r>
    <s v="Import"/>
    <s v="Eastern Europe and Russia"/>
    <s v="Poland"/>
    <s v="Gdansk"/>
    <x v="11"/>
    <x v="0"/>
    <s v="Direct"/>
    <n v="1"/>
    <n v="1"/>
    <n v="0.57130000000000003"/>
  </r>
  <r>
    <s v="Import"/>
    <s v="New Zealand"/>
    <s v="New Zealand"/>
    <s v="Metroport / Auckland"/>
    <x v="8"/>
    <x v="0"/>
    <s v="Direct"/>
    <n v="2"/>
    <n v="3"/>
    <n v="11.939"/>
  </r>
  <r>
    <s v="Import"/>
    <s v="New Zealand"/>
    <s v="New Zealand"/>
    <s v="Napier"/>
    <x v="7"/>
    <x v="0"/>
    <s v="Direct"/>
    <n v="2"/>
    <n v="2"/>
    <n v="43.97"/>
  </r>
  <r>
    <s v="Import"/>
    <s v="New Zealand"/>
    <s v="New Zealand"/>
    <s v="Napier"/>
    <x v="4"/>
    <x v="0"/>
    <s v="Direct"/>
    <n v="1"/>
    <n v="2"/>
    <n v="21.03"/>
  </r>
  <r>
    <s v="Import"/>
    <s v="New Zealand"/>
    <s v="New Zealand"/>
    <s v="Nelson"/>
    <x v="7"/>
    <x v="0"/>
    <s v="Direct"/>
    <n v="1"/>
    <n v="1"/>
    <n v="21.05"/>
  </r>
  <r>
    <s v="Import"/>
    <s v="New Zealand"/>
    <s v="New Zealand"/>
    <s v="Nelson"/>
    <x v="75"/>
    <x v="0"/>
    <s v="Direct"/>
    <n v="54"/>
    <n v="65"/>
    <n v="827.52710000000002"/>
  </r>
  <r>
    <s v="Import"/>
    <s v="New Zealand"/>
    <s v="New Zealand"/>
    <s v="Nelson"/>
    <x v="67"/>
    <x v="0"/>
    <s v="Direct"/>
    <n v="8"/>
    <n v="15"/>
    <n v="161.7696"/>
  </r>
  <r>
    <s v="Import"/>
    <s v="New Zealand"/>
    <s v="New Zealand"/>
    <s v="Nelson"/>
    <x v="27"/>
    <x v="0"/>
    <s v="Direct"/>
    <n v="4"/>
    <n v="4"/>
    <n v="74.144099999999995"/>
  </r>
  <r>
    <s v="Import"/>
    <s v="New Zealand"/>
    <s v="New Zealand"/>
    <s v="New Plymouth"/>
    <x v="11"/>
    <x v="0"/>
    <s v="Direct"/>
    <n v="1"/>
    <n v="1"/>
    <n v="4.7430000000000003"/>
  </r>
  <r>
    <s v="Import"/>
    <s v="New Zealand"/>
    <s v="New Zealand"/>
    <s v="Port Chalmers"/>
    <x v="0"/>
    <x v="0"/>
    <s v="Direct"/>
    <n v="5"/>
    <n v="8"/>
    <n v="24.989000000000001"/>
  </r>
  <r>
    <s v="Import"/>
    <s v="New Zealand"/>
    <s v="New Zealand"/>
    <s v="Port Chalmers"/>
    <x v="13"/>
    <x v="0"/>
    <s v="Direct"/>
    <n v="2"/>
    <n v="2"/>
    <n v="5.9394"/>
  </r>
  <r>
    <s v="Import"/>
    <s v="New Zealand"/>
    <s v="New Zealand"/>
    <s v="Tauranga"/>
    <x v="23"/>
    <x v="0"/>
    <s v="Direct"/>
    <n v="11"/>
    <n v="18"/>
    <n v="161.33500000000001"/>
  </r>
  <r>
    <s v="Import"/>
    <s v="New Zealand"/>
    <s v="New Zealand"/>
    <s v="Tauranga"/>
    <x v="59"/>
    <x v="0"/>
    <s v="Direct"/>
    <n v="5"/>
    <n v="10"/>
    <n v="128.625"/>
  </r>
  <r>
    <s v="Import"/>
    <s v="New Zealand"/>
    <s v="New Zealand"/>
    <s v="Tauranga"/>
    <x v="16"/>
    <x v="0"/>
    <s v="Direct"/>
    <n v="38"/>
    <n v="74"/>
    <n v="880.98"/>
  </r>
  <r>
    <s v="Import"/>
    <s v="New Zealand"/>
    <s v="New Zealand"/>
    <s v="Tauranga"/>
    <x v="1"/>
    <x v="0"/>
    <s v="Direct"/>
    <n v="18"/>
    <n v="28"/>
    <n v="161.59399999999999"/>
  </r>
  <r>
    <s v="Import"/>
    <s v="New Zealand"/>
    <s v="New Zealand"/>
    <s v="Tauranga"/>
    <x v="65"/>
    <x v="0"/>
    <s v="Direct"/>
    <n v="190"/>
    <n v="281"/>
    <n v="3283.2397999999998"/>
  </r>
  <r>
    <s v="Import"/>
    <s v="New Zealand"/>
    <s v="New Zealand"/>
    <s v="Tauranga"/>
    <x v="37"/>
    <x v="0"/>
    <s v="Direct"/>
    <n v="15"/>
    <n v="23"/>
    <n v="242.43510000000001"/>
  </r>
  <r>
    <s v="Import"/>
    <s v="New Zealand"/>
    <s v="New Zealand"/>
    <s v="Tauranga"/>
    <x v="5"/>
    <x v="0"/>
    <s v="Direct"/>
    <n v="2"/>
    <n v="2"/>
    <n v="31.277000000000001"/>
  </r>
  <r>
    <s v="Import"/>
    <s v="New Zealand"/>
    <s v="New Zealand"/>
    <s v="Tauranga"/>
    <x v="0"/>
    <x v="0"/>
    <s v="Direct"/>
    <n v="21"/>
    <n v="26"/>
    <n v="99.245999999999995"/>
  </r>
  <r>
    <s v="Import"/>
    <s v="New Zealand"/>
    <s v="New Zealand"/>
    <s v="Tauranga"/>
    <x v="13"/>
    <x v="0"/>
    <s v="Direct"/>
    <n v="25"/>
    <n v="48"/>
    <n v="231.9453"/>
  </r>
  <r>
    <s v="Import"/>
    <s v="New Zealand"/>
    <s v="New Zealand"/>
    <s v="Tauranga"/>
    <x v="48"/>
    <x v="0"/>
    <s v="Direct"/>
    <n v="6"/>
    <n v="8"/>
    <n v="132.24299999999999"/>
  </r>
  <r>
    <s v="Import"/>
    <s v="New Zealand"/>
    <s v="New Zealand"/>
    <s v="Wellington"/>
    <x v="1"/>
    <x v="0"/>
    <s v="Direct"/>
    <n v="2"/>
    <n v="2"/>
    <n v="6.9059999999999997"/>
  </r>
  <r>
    <s v="Import"/>
    <s v="New Zealand"/>
    <s v="New Zealand"/>
    <s v="Wellington"/>
    <x v="15"/>
    <x v="0"/>
    <s v="Direct"/>
    <n v="11"/>
    <n v="19"/>
    <n v="139.58500000000001"/>
  </r>
  <r>
    <s v="Import"/>
    <s v="New Zealand"/>
    <s v="New Zealand"/>
    <s v="Wellington"/>
    <x v="27"/>
    <x v="0"/>
    <s v="Direct"/>
    <n v="9"/>
    <n v="13"/>
    <n v="142.88220000000001"/>
  </r>
  <r>
    <s v="Import"/>
    <s v="New Zealand"/>
    <s v="New Zealand"/>
    <s v="Wellington"/>
    <x v="21"/>
    <x v="0"/>
    <s v="Direct"/>
    <n v="3"/>
    <n v="4"/>
    <n v="19.527000000000001"/>
  </r>
  <r>
    <s v="Import"/>
    <s v="Scandinavia"/>
    <s v="Denmark"/>
    <s v="Aalborg"/>
    <x v="5"/>
    <x v="0"/>
    <s v="Direct"/>
    <n v="2"/>
    <n v="2"/>
    <n v="51.408000000000001"/>
  </r>
  <r>
    <s v="Import"/>
    <s v="Scandinavia"/>
    <s v="Denmark"/>
    <s v="Aarhus"/>
    <x v="63"/>
    <x v="0"/>
    <s v="Direct"/>
    <n v="1"/>
    <n v="2"/>
    <n v="23.5871"/>
  </r>
  <r>
    <s v="Import"/>
    <s v="Scandinavia"/>
    <s v="Denmark"/>
    <s v="Aarhus"/>
    <x v="4"/>
    <x v="0"/>
    <s v="Direct"/>
    <n v="1"/>
    <n v="1"/>
    <n v="8.0719999999999992"/>
  </r>
  <r>
    <s v="Import"/>
    <s v="Scandinavia"/>
    <s v="Denmark"/>
    <s v="Aarhus"/>
    <x v="42"/>
    <x v="0"/>
    <s v="Direct"/>
    <n v="1"/>
    <n v="1"/>
    <n v="0.79800000000000004"/>
  </r>
  <r>
    <s v="Import"/>
    <s v="Scandinavia"/>
    <s v="Denmark"/>
    <s v="Aarhus"/>
    <x v="15"/>
    <x v="0"/>
    <s v="Direct"/>
    <n v="3"/>
    <n v="3"/>
    <n v="32.78"/>
  </r>
  <r>
    <s v="Import"/>
    <s v="Scandinavia"/>
    <s v="Denmark"/>
    <s v="Aarhus"/>
    <x v="27"/>
    <x v="0"/>
    <s v="Direct"/>
    <n v="1"/>
    <n v="1"/>
    <n v="21.173999999999999"/>
  </r>
  <r>
    <s v="Import"/>
    <s v="Scandinavia"/>
    <s v="Denmark"/>
    <s v="Aarhus"/>
    <x v="83"/>
    <x v="0"/>
    <s v="Direct"/>
    <n v="1"/>
    <n v="1"/>
    <n v="1.8440000000000001"/>
  </r>
  <r>
    <s v="Import"/>
    <s v="Scandinavia"/>
    <s v="Denmark"/>
    <s v="Copenhagen"/>
    <x v="32"/>
    <x v="0"/>
    <s v="Direct"/>
    <n v="1"/>
    <n v="1"/>
    <n v="3.4750000000000001"/>
  </r>
  <r>
    <s v="Import"/>
    <s v="Scandinavia"/>
    <s v="Denmark"/>
    <s v="Copenhagen"/>
    <x v="0"/>
    <x v="0"/>
    <s v="Direct"/>
    <n v="2"/>
    <n v="2"/>
    <n v="3.21"/>
  </r>
  <r>
    <s v="Import"/>
    <s v="Scandinavia"/>
    <s v="Denmark"/>
    <s v="Denmark - other"/>
    <x v="65"/>
    <x v="0"/>
    <s v="Direct"/>
    <n v="1"/>
    <n v="1"/>
    <n v="12.16"/>
  </r>
  <r>
    <s v="Import"/>
    <s v="Scandinavia"/>
    <s v="Denmark"/>
    <s v="Denmark - other"/>
    <x v="2"/>
    <x v="0"/>
    <s v="Direct"/>
    <n v="15"/>
    <n v="30"/>
    <n v="121.83159999999999"/>
  </r>
  <r>
    <s v="Import"/>
    <s v="Scandinavia"/>
    <s v="Denmark"/>
    <s v="Fredericia"/>
    <x v="1"/>
    <x v="0"/>
    <s v="Direct"/>
    <n v="1"/>
    <n v="2"/>
    <n v="7.8"/>
  </r>
  <r>
    <s v="Import"/>
    <s v="Scandinavia"/>
    <s v="Denmark"/>
    <s v="Fredericia"/>
    <x v="65"/>
    <x v="0"/>
    <s v="Direct"/>
    <n v="2"/>
    <n v="2"/>
    <n v="24.7074"/>
  </r>
  <r>
    <s v="Import"/>
    <s v="Scandinavia"/>
    <s v="Finland"/>
    <s v="Finland - other"/>
    <x v="9"/>
    <x v="0"/>
    <s v="Direct"/>
    <n v="2"/>
    <n v="4"/>
    <n v="22.295000000000002"/>
  </r>
  <r>
    <s v="Import"/>
    <s v="Scandinavia"/>
    <s v="Finland"/>
    <s v="Finland - other"/>
    <x v="57"/>
    <x v="0"/>
    <s v="Direct"/>
    <n v="20"/>
    <n v="20"/>
    <n v="478.76600000000002"/>
  </r>
  <r>
    <s v="Import"/>
    <s v="Scandinavia"/>
    <s v="Finland"/>
    <s v="Finland - other"/>
    <x v="8"/>
    <x v="1"/>
    <s v="Direct"/>
    <n v="1"/>
    <n v="0"/>
    <n v="7.2"/>
  </r>
  <r>
    <s v="Import"/>
    <s v="Scandinavia"/>
    <s v="Finland"/>
    <s v="Hango(Hanko)"/>
    <x v="8"/>
    <x v="0"/>
    <s v="Direct"/>
    <n v="2"/>
    <n v="2"/>
    <n v="16.545000000000002"/>
  </r>
  <r>
    <s v="Import"/>
    <s v="Scandinavia"/>
    <s v="Finland"/>
    <s v="Helsinki"/>
    <x v="11"/>
    <x v="0"/>
    <s v="Direct"/>
    <n v="1"/>
    <n v="2"/>
    <n v="13.941000000000001"/>
  </r>
  <r>
    <s v="Import"/>
    <s v="Scandinavia"/>
    <s v="Finland"/>
    <s v="Helsinki"/>
    <x v="8"/>
    <x v="0"/>
    <s v="Direct"/>
    <n v="4"/>
    <n v="6"/>
    <n v="34.61"/>
  </r>
  <r>
    <s v="Import"/>
    <s v="Scandinavia"/>
    <s v="Finland"/>
    <s v="Kemi/Tornio (Kemi/Tornea)"/>
    <x v="74"/>
    <x v="0"/>
    <s v="Direct"/>
    <n v="8"/>
    <n v="9"/>
    <n v="160.86199999999999"/>
  </r>
  <r>
    <s v="Import"/>
    <s v="Scandinavia"/>
    <s v="Finland"/>
    <s v="Kotka"/>
    <x v="62"/>
    <x v="0"/>
    <s v="Direct"/>
    <n v="4"/>
    <n v="8"/>
    <n v="81.537000000000006"/>
  </r>
  <r>
    <s v="Import"/>
    <s v="Scandinavia"/>
    <s v="Finland"/>
    <s v="Kotka"/>
    <x v="9"/>
    <x v="0"/>
    <s v="Direct"/>
    <n v="1"/>
    <n v="1"/>
    <n v="1.59"/>
  </r>
  <r>
    <s v="Import"/>
    <s v="Scandinavia"/>
    <s v="Finland"/>
    <s v="Rauma"/>
    <x v="9"/>
    <x v="0"/>
    <s v="Direct"/>
    <n v="1"/>
    <n v="1"/>
    <n v="4.5670000000000002"/>
  </r>
  <r>
    <s v="Import"/>
    <s v="Scandinavia"/>
    <s v="Finland"/>
    <s v="Rauma"/>
    <x v="11"/>
    <x v="0"/>
    <s v="Direct"/>
    <n v="1"/>
    <n v="2"/>
    <n v="16.806999999999999"/>
  </r>
  <r>
    <s v="Import"/>
    <s v="Scandinavia"/>
    <s v="Finland"/>
    <s v="Rauma"/>
    <x v="73"/>
    <x v="0"/>
    <s v="Direct"/>
    <n v="1"/>
    <n v="1"/>
    <n v="18.853999999999999"/>
  </r>
  <r>
    <s v="Import"/>
    <s v="Scandinavia"/>
    <s v="Finland"/>
    <s v="Rauma"/>
    <x v="8"/>
    <x v="0"/>
    <s v="Direct"/>
    <n v="5"/>
    <n v="8"/>
    <n v="66.17"/>
  </r>
  <r>
    <s v="Import"/>
    <s v="Scandinavia"/>
    <s v="Finland"/>
    <s v="Turku"/>
    <x v="8"/>
    <x v="0"/>
    <s v="Direct"/>
    <n v="3"/>
    <n v="3"/>
    <n v="24.87"/>
  </r>
  <r>
    <s v="Import"/>
    <s v="Scandinavia"/>
    <s v="Finland"/>
    <s v="Turku"/>
    <x v="6"/>
    <x v="1"/>
    <s v="Direct"/>
    <n v="44"/>
    <n v="0"/>
    <n v="1549.8"/>
  </r>
  <r>
    <s v="Import"/>
    <s v="Scandinavia"/>
    <s v="Norway"/>
    <s v="ALESUND"/>
    <x v="9"/>
    <x v="0"/>
    <s v="Direct"/>
    <n v="1"/>
    <n v="2"/>
    <n v="5.2309999999999999"/>
  </r>
  <r>
    <s v="Import"/>
    <s v="Scandinavia"/>
    <s v="Norway"/>
    <s v="Bergen"/>
    <x v="3"/>
    <x v="0"/>
    <s v="Direct"/>
    <n v="2"/>
    <n v="2"/>
    <n v="30.65"/>
  </r>
  <r>
    <s v="Import"/>
    <s v="Scandinavia"/>
    <s v="Norway"/>
    <s v="Larvik"/>
    <x v="1"/>
    <x v="0"/>
    <s v="Direct"/>
    <n v="3"/>
    <n v="5"/>
    <n v="8.8789999999999996"/>
  </r>
  <r>
    <s v="Import"/>
    <s v="Scandinavia"/>
    <s v="Norway"/>
    <s v="Larvik"/>
    <x v="20"/>
    <x v="0"/>
    <s v="Direct"/>
    <n v="50"/>
    <n v="50"/>
    <n v="1202.4000000000001"/>
  </r>
  <r>
    <s v="Import"/>
    <s v="Scandinavia"/>
    <s v="Norway"/>
    <s v="Maloy"/>
    <x v="75"/>
    <x v="0"/>
    <s v="Direct"/>
    <n v="2"/>
    <n v="4"/>
    <n v="35.881999999999998"/>
  </r>
  <r>
    <s v="Import"/>
    <s v="Scandinavia"/>
    <s v="Norway"/>
    <s v="Stavanger"/>
    <x v="7"/>
    <x v="0"/>
    <s v="Direct"/>
    <n v="1"/>
    <n v="1"/>
    <n v="8.7200000000000006"/>
  </r>
  <r>
    <s v="Import"/>
    <s v="Scandinavia"/>
    <s v="Sweden"/>
    <s v="Gothenburg"/>
    <x v="7"/>
    <x v="0"/>
    <s v="Direct"/>
    <n v="2"/>
    <n v="3"/>
    <n v="30.608000000000001"/>
  </r>
  <r>
    <s v="Import"/>
    <s v="Scandinavia"/>
    <s v="Sweden"/>
    <s v="Gothenburg"/>
    <x v="42"/>
    <x v="0"/>
    <s v="Direct"/>
    <n v="2"/>
    <n v="3"/>
    <n v="4.8460000000000001"/>
  </r>
  <r>
    <s v="Import"/>
    <s v="Scandinavia"/>
    <s v="Sweden"/>
    <s v="Gothenburg"/>
    <x v="58"/>
    <x v="0"/>
    <s v="Direct"/>
    <n v="18"/>
    <n v="36"/>
    <n v="322.01600000000002"/>
  </r>
  <r>
    <s v="Import"/>
    <s v="Scandinavia"/>
    <s v="Sweden"/>
    <s v="Helsingborg"/>
    <x v="62"/>
    <x v="0"/>
    <s v="Direct"/>
    <n v="1"/>
    <n v="2"/>
    <n v="19.52"/>
  </r>
  <r>
    <s v="Import"/>
    <s v="Scandinavia"/>
    <s v="Sweden"/>
    <s v="Helsingborg"/>
    <x v="32"/>
    <x v="0"/>
    <s v="Direct"/>
    <n v="1"/>
    <n v="1"/>
    <n v="9.0370000000000008"/>
  </r>
  <r>
    <s v="Import"/>
    <s v="Scandinavia"/>
    <s v="Sweden"/>
    <s v="SOLDERTALJ"/>
    <x v="8"/>
    <x v="0"/>
    <s v="Direct"/>
    <n v="3"/>
    <n v="3"/>
    <n v="11.247"/>
  </r>
  <r>
    <s v="Import"/>
    <s v="South America"/>
    <s v="Argentina"/>
    <s v="Buenos Aires"/>
    <x v="7"/>
    <x v="0"/>
    <s v="Direct"/>
    <n v="1"/>
    <n v="1"/>
    <n v="24.271100000000001"/>
  </r>
  <r>
    <s v="Import"/>
    <s v="South America"/>
    <s v="Argentina"/>
    <s v="Buenos Aires"/>
    <x v="1"/>
    <x v="0"/>
    <s v="Direct"/>
    <n v="1"/>
    <n v="2"/>
    <n v="5.4720000000000004"/>
  </r>
  <r>
    <s v="Import"/>
    <s v="South America"/>
    <s v="Brazil"/>
    <s v="Itajai"/>
    <x v="62"/>
    <x v="0"/>
    <s v="Direct"/>
    <n v="2"/>
    <n v="4"/>
    <n v="39.28"/>
  </r>
  <r>
    <s v="Import"/>
    <s v="South America"/>
    <s v="Brazil"/>
    <s v="Itajai"/>
    <x v="14"/>
    <x v="0"/>
    <s v="Direct"/>
    <n v="1"/>
    <n v="2"/>
    <n v="12.6508"/>
  </r>
  <r>
    <s v="Import"/>
    <s v="South America"/>
    <s v="Brazil"/>
    <s v="Manaus"/>
    <x v="8"/>
    <x v="0"/>
    <s v="Direct"/>
    <n v="1"/>
    <n v="1"/>
    <n v="2.9481999999999999"/>
  </r>
  <r>
    <s v="Import"/>
    <s v="South America"/>
    <s v="Brazil"/>
    <s v="Navegantes"/>
    <x v="3"/>
    <x v="0"/>
    <s v="Direct"/>
    <n v="7"/>
    <n v="7"/>
    <n v="172.50620000000001"/>
  </r>
  <r>
    <s v="Import"/>
    <s v="South America"/>
    <s v="Brazil"/>
    <s v="Navegantes"/>
    <x v="44"/>
    <x v="0"/>
    <s v="Direct"/>
    <n v="1"/>
    <n v="1"/>
    <n v="3.5781000000000001"/>
  </r>
  <r>
    <s v="Import"/>
    <s v="South America"/>
    <s v="Brazil"/>
    <s v="Navegantes"/>
    <x v="21"/>
    <x v="0"/>
    <s v="Direct"/>
    <n v="1"/>
    <n v="1"/>
    <n v="8.625"/>
  </r>
  <r>
    <s v="Import"/>
    <s v="South America"/>
    <s v="Brazil"/>
    <s v="Paranagua"/>
    <x v="27"/>
    <x v="0"/>
    <s v="Direct"/>
    <n v="1"/>
    <n v="1"/>
    <n v="19.408200000000001"/>
  </r>
  <r>
    <s v="Import"/>
    <s v="South America"/>
    <s v="Brazil"/>
    <s v="Pecem"/>
    <x v="75"/>
    <x v="0"/>
    <s v="Direct"/>
    <n v="4"/>
    <n v="7"/>
    <n v="69.222999999999999"/>
  </r>
  <r>
    <s v="Import"/>
    <s v="South America"/>
    <s v="Brazil"/>
    <s v="Santos"/>
    <x v="72"/>
    <x v="0"/>
    <s v="Direct"/>
    <n v="13"/>
    <n v="13"/>
    <n v="253.863"/>
  </r>
  <r>
    <s v="Import"/>
    <s v="South America"/>
    <s v="Brazil"/>
    <s v="Santos"/>
    <x v="9"/>
    <x v="0"/>
    <s v="Direct"/>
    <n v="1"/>
    <n v="1"/>
    <n v="9.4410000000000007"/>
  </r>
  <r>
    <s v="Import"/>
    <s v="South America"/>
    <s v="Brazil"/>
    <s v="Santos"/>
    <x v="8"/>
    <x v="1"/>
    <s v="Direct"/>
    <n v="36"/>
    <n v="0"/>
    <n v="19.2"/>
  </r>
  <r>
    <s v="Import"/>
    <s v="South America"/>
    <s v="Brazil"/>
    <s v="Santos"/>
    <x v="14"/>
    <x v="0"/>
    <s v="Direct"/>
    <n v="5"/>
    <n v="9"/>
    <n v="51.963900000000002"/>
  </r>
  <r>
    <s v="Import"/>
    <s v="South America"/>
    <s v="Brazil"/>
    <s v="Vitoria"/>
    <x v="3"/>
    <x v="0"/>
    <s v="Direct"/>
    <n v="1"/>
    <n v="1"/>
    <n v="25"/>
  </r>
  <r>
    <s v="Import"/>
    <s v="South America"/>
    <s v="Chile"/>
    <s v="Coronel"/>
    <x v="4"/>
    <x v="0"/>
    <s v="Direct"/>
    <n v="2"/>
    <n v="4"/>
    <n v="43.49"/>
  </r>
  <r>
    <s v="Import"/>
    <s v="South America"/>
    <s v="Chile"/>
    <s v="Iquique"/>
    <x v="61"/>
    <x v="0"/>
    <s v="Direct"/>
    <n v="4"/>
    <n v="4"/>
    <n v="98.144000000000005"/>
  </r>
  <r>
    <s v="Import"/>
    <s v="South America"/>
    <s v="Chile"/>
    <s v="Puerto Angamos"/>
    <x v="46"/>
    <x v="0"/>
    <s v="Direct"/>
    <n v="4"/>
    <n v="4"/>
    <n v="97.04"/>
  </r>
  <r>
    <s v="Import"/>
    <s v="South America"/>
    <s v="Chile"/>
    <s v="San Antonio"/>
    <x v="24"/>
    <x v="0"/>
    <s v="Direct"/>
    <n v="1"/>
    <n v="2"/>
    <n v="14.4"/>
  </r>
  <r>
    <s v="Import"/>
    <s v="South America"/>
    <s v="Chile"/>
    <s v="San Antonio"/>
    <x v="1"/>
    <x v="0"/>
    <s v="Direct"/>
    <n v="10"/>
    <n v="19"/>
    <n v="178"/>
  </r>
  <r>
    <s v="Import"/>
    <s v="South America"/>
    <s v="Chile"/>
    <s v="San Antonio"/>
    <x v="65"/>
    <x v="0"/>
    <s v="Direct"/>
    <n v="1"/>
    <n v="2"/>
    <n v="17.059999999999999"/>
  </r>
  <r>
    <s v="Import"/>
    <s v="South America"/>
    <s v="Chile"/>
    <s v="San Antonio"/>
    <x v="0"/>
    <x v="0"/>
    <s v="Direct"/>
    <n v="5"/>
    <n v="6"/>
    <n v="13.374000000000001"/>
  </r>
  <r>
    <s v="Import"/>
    <s v="South America"/>
    <s v="Chile"/>
    <s v="San Vicente"/>
    <x v="24"/>
    <x v="0"/>
    <s v="Direct"/>
    <n v="5"/>
    <n v="10"/>
    <n v="71.73"/>
  </r>
  <r>
    <s v="Import"/>
    <s v="South America"/>
    <s v="Chile"/>
    <s v="San Vicente"/>
    <x v="16"/>
    <x v="0"/>
    <s v="Direct"/>
    <n v="35"/>
    <n v="70"/>
    <n v="783.60699999999997"/>
  </r>
  <r>
    <s v="Import"/>
    <s v="South America"/>
    <s v="Chile"/>
    <s v="Valparaiso"/>
    <x v="67"/>
    <x v="0"/>
    <s v="Direct"/>
    <n v="1"/>
    <n v="2"/>
    <n v="15.92"/>
  </r>
  <r>
    <s v="Import"/>
    <s v="South America"/>
    <s v="Colombia"/>
    <s v="Cartagena"/>
    <x v="1"/>
    <x v="0"/>
    <s v="Direct"/>
    <n v="1"/>
    <n v="1"/>
    <n v="1.042"/>
  </r>
  <r>
    <s v="Import"/>
    <s v="South America"/>
    <s v="Peru"/>
    <s v="Callao"/>
    <x v="62"/>
    <x v="0"/>
    <s v="Direct"/>
    <n v="2"/>
    <n v="4"/>
    <n v="55.29"/>
  </r>
  <r>
    <s v="Import"/>
    <s v="South Pacific"/>
    <s v="Papua New Guinea"/>
    <s v="Papua New Guinea - other"/>
    <x v="95"/>
    <x v="2"/>
    <s v="Direct"/>
    <n v="8"/>
    <n v="0"/>
    <n v="119757.91"/>
  </r>
  <r>
    <s v="Import"/>
    <s v="South-East Asia"/>
    <s v="Indonesia"/>
    <s v="Jakarta"/>
    <x v="5"/>
    <x v="0"/>
    <s v="Direct"/>
    <n v="3"/>
    <n v="6"/>
    <n v="26.915500000000002"/>
  </r>
  <r>
    <s v="Import"/>
    <s v="South-East Asia"/>
    <s v="Indonesia"/>
    <s v="Jakarta"/>
    <x v="8"/>
    <x v="1"/>
    <s v="Direct"/>
    <n v="13"/>
    <n v="0"/>
    <n v="150.42400000000001"/>
  </r>
  <r>
    <s v="Import"/>
    <s v="South-East Asia"/>
    <s v="Indonesia"/>
    <s v="Jakarta"/>
    <x v="8"/>
    <x v="0"/>
    <s v="Direct"/>
    <n v="44"/>
    <n v="68"/>
    <n v="325.92880000000002"/>
  </r>
  <r>
    <s v="Import"/>
    <s v="South-East Asia"/>
    <s v="Indonesia"/>
    <s v="Jakarta"/>
    <x v="74"/>
    <x v="0"/>
    <s v="Direct"/>
    <n v="106"/>
    <n v="185"/>
    <n v="1088.1396999999999"/>
  </r>
  <r>
    <s v="Import"/>
    <s v="South-East Asia"/>
    <s v="Indonesia"/>
    <s v="Jakarta"/>
    <x v="0"/>
    <x v="0"/>
    <s v="Direct"/>
    <n v="5"/>
    <n v="7"/>
    <n v="16.393000000000001"/>
  </r>
  <r>
    <s v="Import"/>
    <s v="South-East Asia"/>
    <s v="Indonesia"/>
    <s v="Jakarta"/>
    <x v="13"/>
    <x v="0"/>
    <s v="Direct"/>
    <n v="73"/>
    <n v="122"/>
    <n v="640.41849999999999"/>
  </r>
  <r>
    <s v="Import"/>
    <s v="South-East Asia"/>
    <s v="Indonesia"/>
    <s v="Jakarta"/>
    <x v="61"/>
    <x v="0"/>
    <s v="Direct"/>
    <n v="31"/>
    <n v="31"/>
    <n v="761.96"/>
  </r>
  <r>
    <s v="Import"/>
    <s v="South-East Asia"/>
    <s v="Indonesia"/>
    <s v="Jakarta"/>
    <x v="14"/>
    <x v="0"/>
    <s v="Direct"/>
    <n v="180"/>
    <n v="323"/>
    <n v="1389.1742999999999"/>
  </r>
  <r>
    <s v="Import"/>
    <s v="South-East Asia"/>
    <s v="Indonesia"/>
    <s v="Jakarta"/>
    <x v="21"/>
    <x v="0"/>
    <s v="Direct"/>
    <n v="13"/>
    <n v="15"/>
    <n v="91.533799999999999"/>
  </r>
  <r>
    <s v="Import"/>
    <s v="South-East Asia"/>
    <s v="Indonesia"/>
    <s v="Makassar"/>
    <x v="75"/>
    <x v="0"/>
    <s v="Direct"/>
    <n v="7"/>
    <n v="9"/>
    <n v="85.410700000000006"/>
  </r>
  <r>
    <s v="Import"/>
    <s v="South-East Asia"/>
    <s v="Indonesia"/>
    <s v="Perawang"/>
    <x v="74"/>
    <x v="0"/>
    <s v="Direct"/>
    <n v="4"/>
    <n v="8"/>
    <n v="47.198399999999999"/>
  </r>
  <r>
    <s v="Import"/>
    <s v="South-East Asia"/>
    <s v="Indonesia"/>
    <s v="Semarang"/>
    <x v="62"/>
    <x v="0"/>
    <s v="Direct"/>
    <n v="54"/>
    <n v="89"/>
    <n v="881.35500000000002"/>
  </r>
  <r>
    <s v="Import"/>
    <s v="South-East Asia"/>
    <s v="Indonesia"/>
    <s v="Semarang"/>
    <x v="4"/>
    <x v="0"/>
    <s v="Direct"/>
    <n v="2"/>
    <n v="3"/>
    <n v="13.811999999999999"/>
  </r>
  <r>
    <s v="Import"/>
    <s v="South-East Asia"/>
    <s v="Indonesia"/>
    <s v="Semarang"/>
    <x v="42"/>
    <x v="0"/>
    <s v="Direct"/>
    <n v="118"/>
    <n v="201"/>
    <n v="670.77710000000002"/>
  </r>
  <r>
    <s v="Import"/>
    <s v="South-East Asia"/>
    <s v="Indonesia"/>
    <s v="Semarang"/>
    <x v="41"/>
    <x v="0"/>
    <s v="Direct"/>
    <n v="1"/>
    <n v="1"/>
    <n v="7.524"/>
  </r>
  <r>
    <s v="Import"/>
    <s v="South-East Asia"/>
    <s v="Indonesia"/>
    <s v="Semarang"/>
    <x v="2"/>
    <x v="0"/>
    <s v="Direct"/>
    <n v="2"/>
    <n v="3"/>
    <n v="35.053400000000003"/>
  </r>
  <r>
    <s v="Import"/>
    <s v="South-East Asia"/>
    <s v="Indonesia"/>
    <s v="Surabaya"/>
    <x v="3"/>
    <x v="0"/>
    <s v="Direct"/>
    <n v="7"/>
    <n v="7"/>
    <n v="128.6198"/>
  </r>
  <r>
    <s v="Import"/>
    <s v="South-East Asia"/>
    <s v="Indonesia"/>
    <s v="Surabaya"/>
    <x v="7"/>
    <x v="0"/>
    <s v="Direct"/>
    <n v="82"/>
    <n v="82"/>
    <n v="1713.4263000000001"/>
  </r>
  <r>
    <s v="Import"/>
    <s v="South-East Asia"/>
    <s v="Indonesia"/>
    <s v="Surabaya"/>
    <x v="44"/>
    <x v="0"/>
    <s v="Direct"/>
    <n v="1"/>
    <n v="2"/>
    <n v="4.9005000000000001"/>
  </r>
  <r>
    <s v="Import"/>
    <s v="South-East Asia"/>
    <s v="Indonesia"/>
    <s v="Surabaya"/>
    <x v="1"/>
    <x v="0"/>
    <s v="Direct"/>
    <n v="6"/>
    <n v="10"/>
    <n v="55.8521"/>
  </r>
  <r>
    <s v="Import"/>
    <s v="South-East Asia"/>
    <s v="Indonesia"/>
    <s v="Surabaya"/>
    <x v="11"/>
    <x v="0"/>
    <s v="Direct"/>
    <n v="24"/>
    <n v="28"/>
    <n v="241.40360000000001"/>
  </r>
  <r>
    <s v="Import"/>
    <s v="South-East Asia"/>
    <s v="Indonesia"/>
    <s v="Surabaya"/>
    <x v="45"/>
    <x v="0"/>
    <s v="Direct"/>
    <n v="2"/>
    <n v="2"/>
    <n v="18.204999999999998"/>
  </r>
  <r>
    <s v="Import"/>
    <s v="South-East Asia"/>
    <s v="Indonesia"/>
    <s v="Surabaya"/>
    <x v="74"/>
    <x v="0"/>
    <s v="Direct"/>
    <n v="169"/>
    <n v="226"/>
    <n v="2557.6831000000002"/>
  </r>
  <r>
    <s v="Import"/>
    <s v="South-East Asia"/>
    <s v="Indonesia"/>
    <s v="Surabaya"/>
    <x v="0"/>
    <x v="0"/>
    <s v="Direct"/>
    <n v="1"/>
    <n v="1"/>
    <n v="3.5950000000000002"/>
  </r>
  <r>
    <s v="Import"/>
    <s v="South-East Asia"/>
    <s v="Indonesia"/>
    <s v="Surabaya"/>
    <x v="13"/>
    <x v="0"/>
    <s v="Direct"/>
    <n v="6"/>
    <n v="6"/>
    <n v="62.764499999999998"/>
  </r>
  <r>
    <s v="Import"/>
    <s v="South-East Asia"/>
    <s v="Indonesia"/>
    <s v="Tanjung Priok"/>
    <x v="9"/>
    <x v="0"/>
    <s v="Direct"/>
    <n v="2"/>
    <n v="2"/>
    <n v="4.6890000000000001"/>
  </r>
  <r>
    <s v="Import"/>
    <s v="South-East Asia"/>
    <s v="Indonesia"/>
    <s v="Tanjung Priok"/>
    <x v="11"/>
    <x v="0"/>
    <s v="Direct"/>
    <n v="3"/>
    <n v="5"/>
    <n v="6.0359999999999996"/>
  </r>
  <r>
    <s v="Import"/>
    <s v="South-East Asia"/>
    <s v="Malaysia"/>
    <s v="Bagan Datok"/>
    <x v="20"/>
    <x v="0"/>
    <s v="Direct"/>
    <n v="1"/>
    <n v="2"/>
    <n v="16.84"/>
  </r>
  <r>
    <s v="Import"/>
    <s v="South-East Asia"/>
    <s v="Malaysia"/>
    <s v="Bintulu"/>
    <x v="103"/>
    <x v="2"/>
    <s v="Direct"/>
    <n v="1"/>
    <n v="0"/>
    <n v="10511"/>
  </r>
  <r>
    <s v="Import"/>
    <s v="South-East Asia"/>
    <s v="Malaysia"/>
    <s v="Johore Baharu"/>
    <x v="95"/>
    <x v="2"/>
    <s v="Direct"/>
    <n v="3"/>
    <n v="0"/>
    <n v="92536.45"/>
  </r>
  <r>
    <s v="Import"/>
    <s v="Eastern Europe and Russia"/>
    <s v="Poland"/>
    <s v="Gdansk"/>
    <x v="27"/>
    <x v="0"/>
    <s v="Direct"/>
    <n v="7"/>
    <n v="7"/>
    <n v="134.05799999999999"/>
  </r>
  <r>
    <s v="Import"/>
    <s v="Eastern Europe and Russia"/>
    <s v="Poland"/>
    <s v="Gdansk"/>
    <x v="14"/>
    <x v="0"/>
    <s v="Direct"/>
    <n v="7"/>
    <n v="10"/>
    <n v="63.496099999999998"/>
  </r>
  <r>
    <s v="Import"/>
    <s v="Eastern Europe and Russia"/>
    <s v="Poland"/>
    <s v="Gdynia"/>
    <x v="9"/>
    <x v="0"/>
    <s v="Direct"/>
    <n v="9"/>
    <n v="14"/>
    <n v="176.54339999999999"/>
  </r>
  <r>
    <s v="Import"/>
    <s v="Eastern Europe and Russia"/>
    <s v="Poland"/>
    <s v="Gdynia"/>
    <x v="11"/>
    <x v="0"/>
    <s v="Direct"/>
    <n v="2"/>
    <n v="3"/>
    <n v="8.8350000000000009"/>
  </r>
  <r>
    <s v="Import"/>
    <s v="Eastern Europe and Russia"/>
    <s v="Poland"/>
    <s v="Gdynia"/>
    <x v="27"/>
    <x v="0"/>
    <s v="Direct"/>
    <n v="2"/>
    <n v="2"/>
    <n v="21.363"/>
  </r>
  <r>
    <s v="Import"/>
    <s v="Eastern Europe and Russia"/>
    <s v="Poland"/>
    <s v="Poland - other"/>
    <x v="16"/>
    <x v="0"/>
    <s v="Direct"/>
    <n v="2"/>
    <n v="4"/>
    <n v="48.32"/>
  </r>
  <r>
    <s v="Import"/>
    <s v="Eastern Europe and Russia"/>
    <s v="Poland"/>
    <s v="Poland - other"/>
    <x v="6"/>
    <x v="0"/>
    <s v="Direct"/>
    <n v="2"/>
    <n v="4"/>
    <n v="11.087999999999999"/>
  </r>
  <r>
    <s v="Import"/>
    <s v="Eastern Europe and Russia"/>
    <s v="Poland"/>
    <s v="Wroclaw"/>
    <x v="32"/>
    <x v="0"/>
    <s v="Direct"/>
    <n v="1"/>
    <n v="1"/>
    <n v="2.2719999999999998"/>
  </r>
  <r>
    <s v="Import"/>
    <s v="Eastern Europe and Russia"/>
    <s v="Russia"/>
    <s v="St Petersburg"/>
    <x v="62"/>
    <x v="0"/>
    <s v="Direct"/>
    <n v="55"/>
    <n v="110"/>
    <n v="1324.0039999999999"/>
  </r>
  <r>
    <s v="Import"/>
    <s v="Eastern Europe and Russia"/>
    <s v="Russia"/>
    <s v="St Petersburg Petrolesport"/>
    <x v="9"/>
    <x v="0"/>
    <s v="Direct"/>
    <n v="2"/>
    <n v="3"/>
    <n v="24.556000000000001"/>
  </r>
  <r>
    <s v="Import"/>
    <s v="Eastern Europe and Russia"/>
    <s v="Ukraine"/>
    <s v="Odessa"/>
    <x v="9"/>
    <x v="0"/>
    <s v="Direct"/>
    <n v="2"/>
    <n v="2"/>
    <n v="50.2"/>
  </r>
  <r>
    <s v="Import"/>
    <s v="Indian Ocean Islands"/>
    <s v="Christmas Island"/>
    <s v="Christmas Island "/>
    <x v="1"/>
    <x v="0"/>
    <s v="Direct"/>
    <n v="8"/>
    <n v="9"/>
    <n v="50.606999999999999"/>
  </r>
  <r>
    <s v="Import"/>
    <s v="Indian Ocean Islands"/>
    <s v="Christmas Island"/>
    <s v="Christmas Island "/>
    <x v="11"/>
    <x v="0"/>
    <s v="Direct"/>
    <n v="1"/>
    <n v="1"/>
    <n v="6.1849999999999996"/>
  </r>
  <r>
    <s v="Import"/>
    <s v="Indian Ocean Islands"/>
    <s v="Christmas Island"/>
    <s v="Christmas Island "/>
    <x v="8"/>
    <x v="1"/>
    <s v="Direct"/>
    <n v="4"/>
    <n v="0"/>
    <n v="94"/>
  </r>
  <r>
    <s v="Import"/>
    <s v="Indian Ocean Islands"/>
    <s v="Christmas Island"/>
    <s v="Christmas Island "/>
    <x v="0"/>
    <x v="0"/>
    <s v="Direct"/>
    <n v="5"/>
    <n v="5"/>
    <n v="28.731000000000002"/>
  </r>
  <r>
    <s v="Import"/>
    <s v="Indian Ocean Islands"/>
    <s v="Cocos Island"/>
    <s v="Cocos Island "/>
    <x v="36"/>
    <x v="0"/>
    <s v="Direct"/>
    <n v="47"/>
    <n v="47"/>
    <n v="94"/>
  </r>
  <r>
    <s v="Import"/>
    <s v="Indian Ocean Islands"/>
    <s v="Reunion"/>
    <s v="Pointe Des Galets"/>
    <x v="36"/>
    <x v="0"/>
    <s v="Direct"/>
    <n v="489"/>
    <n v="664"/>
    <n v="1444.645"/>
  </r>
  <r>
    <s v="Import"/>
    <s v="Japan"/>
    <s v="Japan"/>
    <s v="Hibikishinko"/>
    <x v="14"/>
    <x v="0"/>
    <s v="Direct"/>
    <n v="594"/>
    <n v="1166"/>
    <n v="9132.3755999999994"/>
  </r>
  <r>
    <s v="Import"/>
    <s v="Japan"/>
    <s v="Japan"/>
    <s v="Hiroshima"/>
    <x v="6"/>
    <x v="1"/>
    <s v="Direct"/>
    <n v="3"/>
    <n v="0"/>
    <n v="58.77"/>
  </r>
  <r>
    <s v="Import"/>
    <s v="Japan"/>
    <s v="Japan"/>
    <s v="Japan - other"/>
    <x v="7"/>
    <x v="0"/>
    <s v="Direct"/>
    <n v="2"/>
    <n v="2"/>
    <n v="42.64"/>
  </r>
  <r>
    <s v="Import"/>
    <s v="Japan"/>
    <s v="Japan"/>
    <s v="Kanda"/>
    <x v="105"/>
    <x v="2"/>
    <s v="Direct"/>
    <n v="7"/>
    <n v="0"/>
    <n v="202690"/>
  </r>
  <r>
    <s v="Import"/>
    <s v="Japan"/>
    <s v="Japan"/>
    <s v="Kobe"/>
    <x v="32"/>
    <x v="0"/>
    <s v="Direct"/>
    <n v="4"/>
    <n v="4"/>
    <n v="11.1366"/>
  </r>
  <r>
    <s v="Import"/>
    <s v="Japan"/>
    <s v="Japan"/>
    <s v="Kobe"/>
    <x v="58"/>
    <x v="0"/>
    <s v="Direct"/>
    <n v="10"/>
    <n v="17"/>
    <n v="131.667"/>
  </r>
  <r>
    <s v="Import"/>
    <s v="Japan"/>
    <s v="Japan"/>
    <s v="Kobe"/>
    <x v="37"/>
    <x v="0"/>
    <s v="Direct"/>
    <n v="4"/>
    <n v="4"/>
    <n v="81.156000000000006"/>
  </r>
  <r>
    <s v="Import"/>
    <s v="Japan"/>
    <s v="Japan"/>
    <s v="Kobe"/>
    <x v="6"/>
    <x v="0"/>
    <s v="Direct"/>
    <n v="6"/>
    <n v="11"/>
    <n v="62.795999999999999"/>
  </r>
  <r>
    <s v="Import"/>
    <s v="Japan"/>
    <s v="Japan"/>
    <s v="Moji"/>
    <x v="58"/>
    <x v="0"/>
    <s v="Direct"/>
    <n v="2"/>
    <n v="4"/>
    <n v="14.446"/>
  </r>
  <r>
    <s v="Import"/>
    <s v="Japan"/>
    <s v="Japan"/>
    <s v="Nagoya"/>
    <x v="85"/>
    <x v="0"/>
    <s v="Direct"/>
    <n v="17"/>
    <n v="17"/>
    <n v="312.09059999999999"/>
  </r>
  <r>
    <s v="Import"/>
    <s v="Japan"/>
    <s v="Japan"/>
    <s v="Nagoya"/>
    <x v="42"/>
    <x v="0"/>
    <s v="Direct"/>
    <n v="1"/>
    <n v="1"/>
    <n v="0.88"/>
  </r>
  <r>
    <s v="Import"/>
    <s v="Japan"/>
    <s v="Japan"/>
    <s v="Nagoya"/>
    <x v="32"/>
    <x v="0"/>
    <s v="Direct"/>
    <n v="2"/>
    <n v="2"/>
    <n v="10.0482"/>
  </r>
  <r>
    <s v="Import"/>
    <s v="Japan"/>
    <s v="Japan"/>
    <s v="Nagoya"/>
    <x v="58"/>
    <x v="0"/>
    <s v="Direct"/>
    <n v="3"/>
    <n v="5"/>
    <n v="38.619300000000003"/>
  </r>
  <r>
    <s v="Import"/>
    <s v="Japan"/>
    <s v="Japan"/>
    <s v="Nagoya"/>
    <x v="1"/>
    <x v="0"/>
    <s v="Direct"/>
    <n v="14"/>
    <n v="21"/>
    <n v="107.468"/>
  </r>
  <r>
    <s v="Import"/>
    <s v="South-East Asia"/>
    <s v="Cambodia"/>
    <s v="Kompong Som"/>
    <x v="9"/>
    <x v="0"/>
    <s v="Direct"/>
    <n v="1"/>
    <n v="1"/>
    <n v="3.0028999999999999"/>
  </r>
  <r>
    <s v="Import"/>
    <s v="South-East Asia"/>
    <s v="Cambodia"/>
    <s v="Kompong Som"/>
    <x v="11"/>
    <x v="0"/>
    <s v="Direct"/>
    <n v="1"/>
    <n v="1"/>
    <n v="1.3092999999999999"/>
  </r>
  <r>
    <s v="Import"/>
    <s v="South-East Asia"/>
    <s v="Indonesia"/>
    <s v="BATAM"/>
    <x v="58"/>
    <x v="0"/>
    <s v="Direct"/>
    <n v="2"/>
    <n v="4"/>
    <n v="19.055"/>
  </r>
  <r>
    <s v="Import"/>
    <s v="South-East Asia"/>
    <s v="Indonesia"/>
    <s v="Batu Ampar"/>
    <x v="16"/>
    <x v="0"/>
    <s v="Direct"/>
    <n v="2"/>
    <n v="4"/>
    <n v="50.2"/>
  </r>
  <r>
    <s v="Import"/>
    <s v="South-East Asia"/>
    <s v="Indonesia"/>
    <s v="Batu Ampar"/>
    <x v="1"/>
    <x v="0"/>
    <s v="Direct"/>
    <n v="2"/>
    <n v="3"/>
    <n v="9.7772000000000006"/>
  </r>
  <r>
    <s v="Import"/>
    <s v="South-East Asia"/>
    <s v="Indonesia"/>
    <s v="Belawan"/>
    <x v="16"/>
    <x v="0"/>
    <s v="Direct"/>
    <n v="1"/>
    <n v="2"/>
    <n v="17.497699999999998"/>
  </r>
  <r>
    <s v="Import"/>
    <s v="South-East Asia"/>
    <s v="Indonesia"/>
    <s v="Belawan"/>
    <x v="1"/>
    <x v="0"/>
    <s v="Direct"/>
    <n v="38"/>
    <n v="38"/>
    <n v="798.65"/>
  </r>
  <r>
    <s v="Import"/>
    <s v="South-East Asia"/>
    <s v="Indonesia"/>
    <s v="Jakarta"/>
    <x v="62"/>
    <x v="0"/>
    <s v="Direct"/>
    <n v="31"/>
    <n v="42"/>
    <n v="343.6499"/>
  </r>
  <r>
    <s v="Import"/>
    <s v="South-East Asia"/>
    <s v="Indonesia"/>
    <s v="Jakarta"/>
    <x v="36"/>
    <x v="0"/>
    <s v="Direct"/>
    <n v="34"/>
    <n v="61"/>
    <n v="138.19999999999999"/>
  </r>
  <r>
    <s v="Import"/>
    <s v="South-East Asia"/>
    <s v="Indonesia"/>
    <s v="Jakarta"/>
    <x v="12"/>
    <x v="0"/>
    <s v="Direct"/>
    <n v="1"/>
    <n v="1"/>
    <n v="1.6679999999999999"/>
  </r>
  <r>
    <s v="Import"/>
    <s v="South-East Asia"/>
    <s v="Indonesia"/>
    <s v="Jakarta"/>
    <x v="6"/>
    <x v="1"/>
    <s v="Direct"/>
    <n v="37"/>
    <n v="0"/>
    <n v="1250.1189999999999"/>
  </r>
  <r>
    <s v="Import"/>
    <s v="South-East Asia"/>
    <s v="Indonesia"/>
    <s v="Jayapura"/>
    <x v="7"/>
    <x v="0"/>
    <s v="Direct"/>
    <n v="2"/>
    <n v="4"/>
    <n v="40.200000000000003"/>
  </r>
  <r>
    <s v="Import"/>
    <s v="South-East Asia"/>
    <s v="Indonesia"/>
    <s v="PANJANG"/>
    <x v="88"/>
    <x v="0"/>
    <s v="Direct"/>
    <n v="1"/>
    <n v="1"/>
    <n v="21.495999999999999"/>
  </r>
  <r>
    <s v="Import"/>
    <s v="South-East Asia"/>
    <s v="Indonesia"/>
    <s v="Semarang"/>
    <x v="16"/>
    <x v="0"/>
    <s v="Direct"/>
    <n v="9"/>
    <n v="15"/>
    <n v="165.30770000000001"/>
  </r>
  <r>
    <s v="Import"/>
    <s v="South-East Asia"/>
    <s v="Indonesia"/>
    <s v="Senipah"/>
    <x v="25"/>
    <x v="2"/>
    <s v="Direct"/>
    <n v="1"/>
    <n v="0"/>
    <n v="13366.23"/>
  </r>
  <r>
    <s v="Import"/>
    <s v="South-East Asia"/>
    <s v="Indonesia"/>
    <s v="Surabaya"/>
    <x v="85"/>
    <x v="0"/>
    <s v="Direct"/>
    <n v="6"/>
    <n v="6"/>
    <n v="107.25"/>
  </r>
  <r>
    <s v="Import"/>
    <s v="South-East Asia"/>
    <s v="Indonesia"/>
    <s v="Surabaya"/>
    <x v="62"/>
    <x v="0"/>
    <s v="Direct"/>
    <n v="95"/>
    <n v="112"/>
    <n v="1604.8613"/>
  </r>
  <r>
    <s v="Import"/>
    <s v="South-East Asia"/>
    <s v="Indonesia"/>
    <s v="Surabaya"/>
    <x v="64"/>
    <x v="0"/>
    <s v="Direct"/>
    <n v="12"/>
    <n v="12"/>
    <n v="240.5866"/>
  </r>
  <r>
    <s v="Import"/>
    <s v="South-East Asia"/>
    <s v="Indonesia"/>
    <s v="Surabaya"/>
    <x v="87"/>
    <x v="0"/>
    <s v="Direct"/>
    <n v="1"/>
    <n v="1"/>
    <n v="25.152999999999999"/>
  </r>
  <r>
    <s v="Import"/>
    <s v="South-East Asia"/>
    <s v="Indonesia"/>
    <s v="Surabaya"/>
    <x v="9"/>
    <x v="0"/>
    <s v="Direct"/>
    <n v="29"/>
    <n v="47"/>
    <n v="350.2457"/>
  </r>
  <r>
    <s v="Import"/>
    <s v="South-East Asia"/>
    <s v="Indonesia"/>
    <s v="Surabaya"/>
    <x v="12"/>
    <x v="0"/>
    <s v="Direct"/>
    <n v="3"/>
    <n v="3"/>
    <n v="4.8719999999999999"/>
  </r>
  <r>
    <s v="Import"/>
    <s v="South-East Asia"/>
    <s v="Indonesia"/>
    <s v="Surabaya"/>
    <x v="8"/>
    <x v="0"/>
    <s v="Direct"/>
    <n v="2"/>
    <n v="3"/>
    <n v="5.6852999999999998"/>
  </r>
  <r>
    <s v="Import"/>
    <s v="South-East Asia"/>
    <s v="Indonesia"/>
    <s v="Surabaya"/>
    <x v="41"/>
    <x v="0"/>
    <s v="Direct"/>
    <n v="10"/>
    <n v="19"/>
    <n v="148.76400000000001"/>
  </r>
  <r>
    <s v="Import"/>
    <s v="South-East Asia"/>
    <s v="Indonesia"/>
    <s v="Tanjung Priok"/>
    <x v="8"/>
    <x v="0"/>
    <s v="Direct"/>
    <n v="4"/>
    <n v="4"/>
    <n v="55.834000000000003"/>
  </r>
  <r>
    <s v="Import"/>
    <s v="South-East Asia"/>
    <s v="Indonesia"/>
    <s v="Tanjung Priok"/>
    <x v="13"/>
    <x v="0"/>
    <s v="Direct"/>
    <n v="6"/>
    <n v="8"/>
    <n v="73.594999999999999"/>
  </r>
  <r>
    <s v="Import"/>
    <s v="South-East Asia"/>
    <s v="Indonesia"/>
    <s v="Tanjung Priok"/>
    <x v="14"/>
    <x v="0"/>
    <s v="Direct"/>
    <n v="1"/>
    <n v="2"/>
    <n v="15.24"/>
  </r>
  <r>
    <s v="Import"/>
    <s v="South-East Asia"/>
    <s v="Indonesia"/>
    <s v="Tanjung Priok"/>
    <x v="2"/>
    <x v="0"/>
    <s v="Transhipment"/>
    <n v="1"/>
    <n v="1"/>
    <n v="13.2"/>
  </r>
  <r>
    <s v="Import"/>
    <s v="South-East Asia"/>
    <s v="Malaysia"/>
    <s v="Bintulu"/>
    <x v="62"/>
    <x v="0"/>
    <s v="Direct"/>
    <n v="3"/>
    <n v="3"/>
    <n v="43.707000000000001"/>
  </r>
  <r>
    <s v="Import"/>
    <s v="South-East Asia"/>
    <s v="Malaysia"/>
    <s v="Bintulu"/>
    <x v="95"/>
    <x v="2"/>
    <s v="Direct"/>
    <n v="2"/>
    <n v="0"/>
    <n v="41980.74"/>
  </r>
  <r>
    <s v="Import"/>
    <s v="South-East Asia"/>
    <s v="Malaysia"/>
    <s v="Kuching"/>
    <x v="1"/>
    <x v="0"/>
    <s v="Direct"/>
    <n v="5"/>
    <n v="5"/>
    <n v="113.61"/>
  </r>
  <r>
    <s v="Import"/>
    <s v="Japan"/>
    <s v="Japan"/>
    <s v="Nagoya"/>
    <x v="15"/>
    <x v="0"/>
    <s v="Direct"/>
    <n v="1"/>
    <n v="1"/>
    <n v="16.910799999999998"/>
  </r>
  <r>
    <s v="Import"/>
    <s v="Japan"/>
    <s v="Japan"/>
    <s v="Omaezaki"/>
    <x v="1"/>
    <x v="0"/>
    <s v="Direct"/>
    <n v="1"/>
    <n v="2"/>
    <n v="1.343"/>
  </r>
  <r>
    <s v="Import"/>
    <s v="Japan"/>
    <s v="Japan"/>
    <s v="Osaka"/>
    <x v="65"/>
    <x v="0"/>
    <s v="Direct"/>
    <n v="21"/>
    <n v="21"/>
    <n v="388.08"/>
  </r>
  <r>
    <s v="Import"/>
    <s v="Japan"/>
    <s v="Japan"/>
    <s v="Osaka"/>
    <x v="8"/>
    <x v="0"/>
    <s v="Direct"/>
    <n v="6"/>
    <n v="10"/>
    <n v="56.076000000000001"/>
  </r>
  <r>
    <s v="Import"/>
    <s v="Japan"/>
    <s v="Japan"/>
    <s v="Osaka"/>
    <x v="21"/>
    <x v="0"/>
    <s v="Direct"/>
    <n v="1"/>
    <n v="1"/>
    <n v="6.016"/>
  </r>
  <r>
    <s v="Import"/>
    <s v="Japan"/>
    <s v="Japan"/>
    <s v="Shibushi"/>
    <x v="14"/>
    <x v="0"/>
    <s v="Direct"/>
    <n v="5"/>
    <n v="8"/>
    <n v="36.628999999999998"/>
  </r>
  <r>
    <s v="Import"/>
    <s v="Japan"/>
    <s v="Japan"/>
    <s v="Shimizu"/>
    <x v="7"/>
    <x v="0"/>
    <s v="Direct"/>
    <n v="22"/>
    <n v="22"/>
    <n v="505"/>
  </r>
  <r>
    <s v="Import"/>
    <s v="Japan"/>
    <s v="Japan"/>
    <s v="Shimizu"/>
    <x v="8"/>
    <x v="0"/>
    <s v="Direct"/>
    <n v="19"/>
    <n v="38"/>
    <n v="121.712"/>
  </r>
  <r>
    <s v="Import"/>
    <s v="Japan"/>
    <s v="Japan"/>
    <s v="Shimizu"/>
    <x v="21"/>
    <x v="0"/>
    <s v="Direct"/>
    <n v="1"/>
    <n v="1"/>
    <n v="4.1980000000000004"/>
  </r>
  <r>
    <s v="Import"/>
    <s v="Japan"/>
    <s v="Japan"/>
    <s v="Tokyo"/>
    <x v="4"/>
    <x v="0"/>
    <s v="Direct"/>
    <n v="1"/>
    <n v="1"/>
    <n v="3.3889999999999998"/>
  </r>
  <r>
    <s v="Import"/>
    <s v="Japan"/>
    <s v="Japan"/>
    <s v="Tokyo"/>
    <x v="32"/>
    <x v="0"/>
    <s v="Direct"/>
    <n v="1"/>
    <n v="2"/>
    <n v="4.1890000000000001"/>
  </r>
  <r>
    <s v="Import"/>
    <s v="Japan"/>
    <s v="Japan"/>
    <s v="Tokyo"/>
    <x v="15"/>
    <x v="0"/>
    <s v="Direct"/>
    <n v="4"/>
    <n v="4"/>
    <n v="66.1297"/>
  </r>
  <r>
    <s v="Import"/>
    <s v="Japan"/>
    <s v="Japan"/>
    <s v="Tokyo"/>
    <x v="6"/>
    <x v="0"/>
    <s v="Direct"/>
    <n v="1"/>
    <n v="2"/>
    <n v="17.7"/>
  </r>
  <r>
    <s v="Import"/>
    <s v="Japan"/>
    <s v="Japan"/>
    <s v="Tomakomai"/>
    <x v="76"/>
    <x v="0"/>
    <s v="Direct"/>
    <n v="1"/>
    <n v="1"/>
    <n v="20.94"/>
  </r>
  <r>
    <s v="Import"/>
    <s v="Japan"/>
    <s v="Japan"/>
    <s v="Yawata"/>
    <x v="86"/>
    <x v="2"/>
    <s v="Direct"/>
    <n v="2"/>
    <n v="0"/>
    <n v="53350"/>
  </r>
  <r>
    <s v="Import"/>
    <s v="Japan"/>
    <s v="Japan"/>
    <s v="Yokohama"/>
    <x v="82"/>
    <x v="0"/>
    <s v="Direct"/>
    <n v="3"/>
    <n v="3"/>
    <n v="27.382000000000001"/>
  </r>
  <r>
    <s v="Import"/>
    <s v="Japan"/>
    <s v="Japan"/>
    <s v="Yokohama"/>
    <x v="7"/>
    <x v="0"/>
    <s v="Direct"/>
    <n v="17"/>
    <n v="19"/>
    <n v="215.80080000000001"/>
  </r>
  <r>
    <s v="Import"/>
    <s v="Japan"/>
    <s v="Japan"/>
    <s v="Yokohama"/>
    <x v="11"/>
    <x v="0"/>
    <s v="Direct"/>
    <n v="2"/>
    <n v="3"/>
    <n v="5.5819999999999999"/>
  </r>
  <r>
    <s v="Import"/>
    <s v="Japan"/>
    <s v="Japan"/>
    <s v="Yokohama"/>
    <x v="26"/>
    <x v="1"/>
    <s v="Direct"/>
    <n v="2218"/>
    <n v="0"/>
    <n v="3476.1410000000001"/>
  </r>
  <r>
    <s v="Import"/>
    <s v="Japan"/>
    <s v="Japan"/>
    <s v="Yokohama"/>
    <x v="27"/>
    <x v="0"/>
    <s v="Direct"/>
    <n v="42"/>
    <n v="42"/>
    <n v="478.07130000000001"/>
  </r>
  <r>
    <s v="Import"/>
    <s v="Japan"/>
    <s v="Japan"/>
    <s v="Yokohama"/>
    <x v="8"/>
    <x v="1"/>
    <s v="Direct"/>
    <n v="31"/>
    <n v="0"/>
    <n v="143.51"/>
  </r>
  <r>
    <s v="Import"/>
    <s v="Japan"/>
    <s v="Japan"/>
    <s v="Yokohama"/>
    <x v="14"/>
    <x v="0"/>
    <s v="Direct"/>
    <n v="33"/>
    <n v="60"/>
    <n v="229.41900000000001"/>
  </r>
  <r>
    <s v="Import"/>
    <s v="Mediterranean"/>
    <s v="Croatia"/>
    <s v="Rijeka Bakar"/>
    <x v="82"/>
    <x v="0"/>
    <s v="Direct"/>
    <n v="7"/>
    <n v="7"/>
    <n v="159.69999999999999"/>
  </r>
  <r>
    <s v="Import"/>
    <s v="Mediterranean"/>
    <s v="Croatia"/>
    <s v="Rijeka Bakar"/>
    <x v="62"/>
    <x v="0"/>
    <s v="Direct"/>
    <n v="1"/>
    <n v="1"/>
    <n v="2.52"/>
  </r>
  <r>
    <s v="Import"/>
    <s v="Mediterranean"/>
    <s v="Croatia"/>
    <s v="Rijeka Bakar"/>
    <x v="42"/>
    <x v="0"/>
    <s v="Direct"/>
    <n v="1"/>
    <n v="1"/>
    <n v="3.0979999999999999"/>
  </r>
  <r>
    <s v="Import"/>
    <s v="Mediterranean"/>
    <s v="Croatia"/>
    <s v="Rijeka Bakar"/>
    <x v="1"/>
    <x v="0"/>
    <s v="Direct"/>
    <n v="6"/>
    <n v="11"/>
    <n v="38.256"/>
  </r>
  <r>
    <s v="Import"/>
    <s v="Mediterranean"/>
    <s v="Greece"/>
    <s v="Piraeus"/>
    <x v="85"/>
    <x v="0"/>
    <s v="Direct"/>
    <n v="5"/>
    <n v="5"/>
    <n v="91.951999999999998"/>
  </r>
  <r>
    <s v="Import"/>
    <s v="Mediterranean"/>
    <s v="Greece"/>
    <s v="Piraeus"/>
    <x v="87"/>
    <x v="0"/>
    <s v="Direct"/>
    <n v="1"/>
    <n v="1"/>
    <n v="10.141"/>
  </r>
  <r>
    <s v="Import"/>
    <s v="Mediterranean"/>
    <s v="Greece"/>
    <s v="Piraeus"/>
    <x v="41"/>
    <x v="0"/>
    <s v="Direct"/>
    <n v="6"/>
    <n v="11"/>
    <n v="63.044400000000003"/>
  </r>
  <r>
    <s v="Import"/>
    <s v="Mediterranean"/>
    <s v="Greece"/>
    <s v="Thessaloniki"/>
    <x v="67"/>
    <x v="0"/>
    <s v="Direct"/>
    <n v="11"/>
    <n v="11"/>
    <n v="198.7303"/>
  </r>
  <r>
    <s v="Import"/>
    <s v="Mediterranean"/>
    <s v="Greece"/>
    <s v="Thessaloniki"/>
    <x v="32"/>
    <x v="0"/>
    <s v="Direct"/>
    <n v="1"/>
    <n v="1"/>
    <n v="1.2849999999999999"/>
  </r>
  <r>
    <s v="Import"/>
    <s v="Mediterranean"/>
    <s v="Greece"/>
    <s v="Thessaloniki"/>
    <x v="1"/>
    <x v="0"/>
    <s v="Direct"/>
    <n v="8"/>
    <n v="13"/>
    <n v="64.457999999999998"/>
  </r>
  <r>
    <s v="Import"/>
    <s v="Mediterranean"/>
    <s v="Greece"/>
    <s v="Thessaloniki"/>
    <x v="74"/>
    <x v="0"/>
    <s v="Direct"/>
    <n v="2"/>
    <n v="4"/>
    <n v="14.43"/>
  </r>
  <r>
    <s v="Import"/>
    <s v="Mediterranean"/>
    <s v="Greece"/>
    <s v="Thessaloniki"/>
    <x v="13"/>
    <x v="0"/>
    <s v="Direct"/>
    <n v="1"/>
    <n v="2"/>
    <n v="7.11"/>
  </r>
  <r>
    <s v="Import"/>
    <s v="Mediterranean"/>
    <s v="Italy"/>
    <s v="Ancona"/>
    <x v="4"/>
    <x v="0"/>
    <s v="Direct"/>
    <n v="1"/>
    <n v="2"/>
    <n v="11.16"/>
  </r>
  <r>
    <s v="Import"/>
    <s v="Mediterranean"/>
    <s v="Italy"/>
    <s v="Ancona"/>
    <x v="32"/>
    <x v="0"/>
    <s v="Direct"/>
    <n v="4"/>
    <n v="6"/>
    <n v="24.515999999999998"/>
  </r>
  <r>
    <s v="Import"/>
    <s v="Mediterranean"/>
    <s v="Italy"/>
    <s v="Carpi"/>
    <x v="1"/>
    <x v="0"/>
    <s v="Direct"/>
    <n v="2"/>
    <n v="3"/>
    <n v="33.585999999999999"/>
  </r>
  <r>
    <s v="Import"/>
    <s v="Mediterranean"/>
    <s v="Italy"/>
    <s v="Castel D'Azzano"/>
    <x v="15"/>
    <x v="0"/>
    <s v="Direct"/>
    <n v="1"/>
    <n v="1"/>
    <n v="2.8309000000000002"/>
  </r>
  <r>
    <s v="Import"/>
    <s v="Mediterranean"/>
    <s v="Italy"/>
    <s v="Castellarano"/>
    <x v="3"/>
    <x v="0"/>
    <s v="Direct"/>
    <n v="6"/>
    <n v="7"/>
    <n v="102.2274"/>
  </r>
  <r>
    <s v="Import"/>
    <s v="Mediterranean"/>
    <s v="Italy"/>
    <s v="Cefalu"/>
    <x v="75"/>
    <x v="0"/>
    <s v="Direct"/>
    <n v="1"/>
    <n v="1"/>
    <n v="20.62"/>
  </r>
  <r>
    <s v="Import"/>
    <s v="Mediterranean"/>
    <s v="Italy"/>
    <s v="Civitavecchia"/>
    <x v="0"/>
    <x v="0"/>
    <s v="Direct"/>
    <n v="1"/>
    <n v="1"/>
    <n v="2.46"/>
  </r>
  <r>
    <s v="Import"/>
    <s v="Mediterranean"/>
    <s v="Italy"/>
    <s v="Crevalcore"/>
    <x v="11"/>
    <x v="0"/>
    <s v="Direct"/>
    <n v="1"/>
    <n v="1"/>
    <n v="8.2688000000000006"/>
  </r>
  <r>
    <s v="Import"/>
    <s v="Mediterranean"/>
    <s v="Italy"/>
    <s v="DOMODOSSOLA"/>
    <x v="27"/>
    <x v="0"/>
    <s v="Direct"/>
    <n v="4"/>
    <n v="5"/>
    <n v="49.885199999999998"/>
  </r>
  <r>
    <s v="Import"/>
    <s v="Mediterranean"/>
    <s v="Italy"/>
    <s v="Fanano"/>
    <x v="1"/>
    <x v="0"/>
    <s v="Direct"/>
    <n v="1"/>
    <n v="1"/>
    <n v="12.15"/>
  </r>
  <r>
    <s v="Import"/>
    <s v="Mediterranean"/>
    <s v="Italy"/>
    <s v="Fiorano Modenese"/>
    <x v="3"/>
    <x v="0"/>
    <s v="Direct"/>
    <n v="32"/>
    <n v="33"/>
    <n v="703.91639999999995"/>
  </r>
  <r>
    <s v="Import"/>
    <s v="Mediterranean"/>
    <s v="Italy"/>
    <s v="Fiorano Modenese"/>
    <x v="44"/>
    <x v="0"/>
    <s v="Direct"/>
    <n v="1"/>
    <n v="2"/>
    <n v="3.4540999999999999"/>
  </r>
  <r>
    <s v="Import"/>
    <s v="Mediterranean"/>
    <s v="Italy"/>
    <s v="Fiorano Modenese"/>
    <x v="9"/>
    <x v="0"/>
    <s v="Direct"/>
    <n v="1"/>
    <n v="2"/>
    <n v="4.4927999999999999"/>
  </r>
  <r>
    <s v="Import"/>
    <s v="Mediterranean"/>
    <s v="Italy"/>
    <s v="Genoa"/>
    <x v="3"/>
    <x v="0"/>
    <s v="Direct"/>
    <n v="81"/>
    <n v="89"/>
    <n v="1560.4891"/>
  </r>
  <r>
    <s v="Import"/>
    <s v="Mediterranean"/>
    <s v="Italy"/>
    <s v="Genoa"/>
    <x v="7"/>
    <x v="0"/>
    <s v="Direct"/>
    <n v="26"/>
    <n v="33"/>
    <n v="391.02100000000002"/>
  </r>
  <r>
    <s v="Import"/>
    <s v="Mediterranean"/>
    <s v="Italy"/>
    <s v="Genoa"/>
    <x v="63"/>
    <x v="0"/>
    <s v="Direct"/>
    <n v="7"/>
    <n v="11"/>
    <n v="95.583600000000004"/>
  </r>
  <r>
    <s v="Import"/>
    <s v="Mediterranean"/>
    <s v="Italy"/>
    <s v="Genoa"/>
    <x v="66"/>
    <x v="0"/>
    <s v="Direct"/>
    <n v="1"/>
    <n v="1"/>
    <n v="17.623200000000001"/>
  </r>
  <r>
    <s v="Import"/>
    <s v="Mediterranean"/>
    <s v="Italy"/>
    <s v="Genoa"/>
    <x v="44"/>
    <x v="0"/>
    <s v="Direct"/>
    <n v="6"/>
    <n v="7"/>
    <n v="67.057100000000005"/>
  </r>
  <r>
    <s v="Import"/>
    <s v="Mediterranean"/>
    <s v="Italy"/>
    <s v="Genoa"/>
    <x v="67"/>
    <x v="0"/>
    <s v="Direct"/>
    <n v="16"/>
    <n v="17"/>
    <n v="309.82080000000002"/>
  </r>
  <r>
    <s v="Import"/>
    <s v="Mediterranean"/>
    <s v="Italy"/>
    <s v="Genoa"/>
    <x v="26"/>
    <x v="0"/>
    <s v="Direct"/>
    <n v="3"/>
    <n v="4"/>
    <n v="6.1379999999999999"/>
  </r>
  <r>
    <s v="Import"/>
    <s v="Mediterranean"/>
    <s v="Italy"/>
    <s v="Genoa"/>
    <x v="65"/>
    <x v="0"/>
    <s v="Direct"/>
    <n v="82"/>
    <n v="108"/>
    <n v="1510.2687000000001"/>
  </r>
  <r>
    <s v="Import"/>
    <s v="Mediterranean"/>
    <s v="Italy"/>
    <s v="Genoa"/>
    <x v="8"/>
    <x v="0"/>
    <s v="Direct"/>
    <n v="30"/>
    <n v="38"/>
    <n v="328.5668"/>
  </r>
  <r>
    <s v="Import"/>
    <s v="Mediterranean"/>
    <s v="Italy"/>
    <s v="Genoa"/>
    <x v="74"/>
    <x v="0"/>
    <s v="Direct"/>
    <n v="3"/>
    <n v="4"/>
    <n v="53.216000000000001"/>
  </r>
  <r>
    <s v="Import"/>
    <s v="Mediterranean"/>
    <s v="Italy"/>
    <s v="Genoa"/>
    <x v="0"/>
    <x v="0"/>
    <s v="Direct"/>
    <n v="2"/>
    <n v="2"/>
    <n v="7.5270000000000001"/>
  </r>
  <r>
    <s v="Import"/>
    <s v="Mediterranean"/>
    <s v="Italy"/>
    <s v="Genoa"/>
    <x v="13"/>
    <x v="0"/>
    <s v="Direct"/>
    <n v="39"/>
    <n v="63"/>
    <n v="236.73249999999999"/>
  </r>
  <r>
    <s v="Import"/>
    <s v="Mediterranean"/>
    <s v="Italy"/>
    <s v="Genoa"/>
    <x v="14"/>
    <x v="0"/>
    <s v="Direct"/>
    <n v="5"/>
    <n v="7"/>
    <n v="27.805700000000002"/>
  </r>
  <r>
    <s v="Import"/>
    <s v="Mediterranean"/>
    <s v="Italy"/>
    <s v="Genoa"/>
    <x v="21"/>
    <x v="0"/>
    <s v="Direct"/>
    <n v="3"/>
    <n v="3"/>
    <n v="5.6022999999999996"/>
  </r>
  <r>
    <s v="Import"/>
    <s v="Mediterranean"/>
    <s v="Italy"/>
    <s v="Genoa"/>
    <x v="48"/>
    <x v="0"/>
    <s v="Direct"/>
    <n v="31"/>
    <n v="35"/>
    <n v="393.21589999999998"/>
  </r>
  <r>
    <s v="Import"/>
    <s v="Mediterranean"/>
    <s v="Italy"/>
    <s v="Gioia Tauro"/>
    <x v="30"/>
    <x v="0"/>
    <s v="Direct"/>
    <n v="6"/>
    <n v="12"/>
    <n v="43.5"/>
  </r>
  <r>
    <s v="Import"/>
    <s v="Mediterranean"/>
    <s v="Italy"/>
    <s v="Gioia Tauro"/>
    <x v="42"/>
    <x v="0"/>
    <s v="Direct"/>
    <n v="1"/>
    <n v="2"/>
    <n v="3.7829999999999999"/>
  </r>
  <r>
    <s v="Import"/>
    <s v="South-East Asia"/>
    <s v="Malaysia"/>
    <s v="Kuching"/>
    <x v="0"/>
    <x v="0"/>
    <s v="Direct"/>
    <n v="1"/>
    <n v="1"/>
    <n v="7.25"/>
  </r>
  <r>
    <s v="Import"/>
    <s v="South-East Asia"/>
    <s v="Malaysia"/>
    <s v="Labuan, Sabah"/>
    <x v="1"/>
    <x v="0"/>
    <s v="Direct"/>
    <n v="7"/>
    <n v="10"/>
    <n v="24.024000000000001"/>
  </r>
  <r>
    <s v="Import"/>
    <s v="South-East Asia"/>
    <s v="Malaysia"/>
    <s v="Malacca"/>
    <x v="95"/>
    <x v="2"/>
    <s v="Direct"/>
    <n v="10"/>
    <n v="0"/>
    <n v="418486.55"/>
  </r>
  <r>
    <s v="Import"/>
    <s v="South-East Asia"/>
    <s v="Malaysia"/>
    <s v="Pasir Gudang"/>
    <x v="19"/>
    <x v="0"/>
    <s v="Direct"/>
    <n v="4"/>
    <n v="5"/>
    <n v="66.510000000000005"/>
  </r>
  <r>
    <s v="Import"/>
    <s v="South-East Asia"/>
    <s v="Malaysia"/>
    <s v="Pasir Gudang"/>
    <x v="92"/>
    <x v="0"/>
    <s v="Direct"/>
    <n v="2"/>
    <n v="2"/>
    <n v="49.856000000000002"/>
  </r>
  <r>
    <s v="Import"/>
    <s v="South-East Asia"/>
    <s v="Malaysia"/>
    <s v="Pasir Gudang"/>
    <x v="7"/>
    <x v="0"/>
    <s v="Direct"/>
    <n v="102"/>
    <n v="103"/>
    <n v="1972.7080000000001"/>
  </r>
  <r>
    <s v="Import"/>
    <s v="South-East Asia"/>
    <s v="Malaysia"/>
    <s v="Pasir Gudang"/>
    <x v="63"/>
    <x v="0"/>
    <s v="Direct"/>
    <n v="1"/>
    <n v="1"/>
    <n v="5.1097999999999999"/>
  </r>
  <r>
    <s v="Import"/>
    <s v="South-East Asia"/>
    <s v="Malaysia"/>
    <s v="Pasir Gudang"/>
    <x v="4"/>
    <x v="0"/>
    <s v="Direct"/>
    <n v="3"/>
    <n v="5"/>
    <n v="20.417200000000001"/>
  </r>
  <r>
    <s v="Import"/>
    <s v="South-East Asia"/>
    <s v="Malaysia"/>
    <s v="Pasir Gudang"/>
    <x v="75"/>
    <x v="0"/>
    <s v="Direct"/>
    <n v="1"/>
    <n v="1"/>
    <n v="11.7"/>
  </r>
  <r>
    <s v="Import"/>
    <s v="South-East Asia"/>
    <s v="Malaysia"/>
    <s v="Pasir Gudang"/>
    <x v="42"/>
    <x v="0"/>
    <s v="Direct"/>
    <n v="151"/>
    <n v="281"/>
    <n v="1081.2384"/>
  </r>
  <r>
    <s v="Import"/>
    <s v="South-East Asia"/>
    <s v="Malaysia"/>
    <s v="Pasir Gudang"/>
    <x v="58"/>
    <x v="0"/>
    <s v="Direct"/>
    <n v="44"/>
    <n v="51"/>
    <n v="1119.588"/>
  </r>
  <r>
    <s v="Import"/>
    <s v="South-East Asia"/>
    <s v="Malaysia"/>
    <s v="Pasir Gudang"/>
    <x v="15"/>
    <x v="0"/>
    <s v="Direct"/>
    <n v="6"/>
    <n v="11"/>
    <n v="94.211699999999993"/>
  </r>
  <r>
    <s v="Import"/>
    <s v="South-East Asia"/>
    <s v="Malaysia"/>
    <s v="Pasir Gudang"/>
    <x v="27"/>
    <x v="0"/>
    <s v="Direct"/>
    <n v="12"/>
    <n v="13"/>
    <n v="110.3296"/>
  </r>
  <r>
    <s v="Import"/>
    <s v="South-East Asia"/>
    <s v="Malaysia"/>
    <s v="Pasir Gudang"/>
    <x v="74"/>
    <x v="0"/>
    <s v="Direct"/>
    <n v="45"/>
    <n v="85"/>
    <n v="397.22519999999997"/>
  </r>
  <r>
    <s v="Import"/>
    <s v="South-East Asia"/>
    <s v="Malaysia"/>
    <s v="Penang"/>
    <x v="19"/>
    <x v="0"/>
    <s v="Direct"/>
    <n v="6"/>
    <n v="6"/>
    <n v="87.215000000000003"/>
  </r>
  <r>
    <s v="Import"/>
    <s v="South-East Asia"/>
    <s v="Malaysia"/>
    <s v="Penang"/>
    <x v="7"/>
    <x v="0"/>
    <s v="Direct"/>
    <n v="9"/>
    <n v="9"/>
    <n v="186.69800000000001"/>
  </r>
  <r>
    <s v="Import"/>
    <s v="South-East Asia"/>
    <s v="Malaysia"/>
    <s v="Penang"/>
    <x v="4"/>
    <x v="0"/>
    <s v="Direct"/>
    <n v="77"/>
    <n v="152"/>
    <n v="614.01800000000003"/>
  </r>
  <r>
    <s v="Import"/>
    <s v="South-East Asia"/>
    <s v="Malaysia"/>
    <s v="Penang"/>
    <x v="75"/>
    <x v="0"/>
    <s v="Direct"/>
    <n v="14"/>
    <n v="22"/>
    <n v="212.46029999999999"/>
  </r>
  <r>
    <s v="Import"/>
    <s v="South-East Asia"/>
    <s v="Malaysia"/>
    <s v="Penang"/>
    <x v="96"/>
    <x v="0"/>
    <s v="Direct"/>
    <n v="2"/>
    <n v="2"/>
    <n v="43"/>
  </r>
  <r>
    <s v="Import"/>
    <s v="South-East Asia"/>
    <s v="Malaysia"/>
    <s v="Penang"/>
    <x v="1"/>
    <x v="0"/>
    <s v="Direct"/>
    <n v="7"/>
    <n v="11"/>
    <n v="65.292000000000002"/>
  </r>
  <r>
    <s v="Import"/>
    <s v="South-East Asia"/>
    <s v="Malaysia"/>
    <s v="Penang"/>
    <x v="15"/>
    <x v="0"/>
    <s v="Direct"/>
    <n v="4"/>
    <n v="7"/>
    <n v="31.731000000000002"/>
  </r>
  <r>
    <s v="Import"/>
    <s v="South-East Asia"/>
    <s v="Malaysia"/>
    <s v="Penang"/>
    <x v="27"/>
    <x v="0"/>
    <s v="Direct"/>
    <n v="19"/>
    <n v="30"/>
    <n v="274.31799999999998"/>
  </r>
  <r>
    <s v="Import"/>
    <s v="South-East Asia"/>
    <s v="Malaysia"/>
    <s v="Penang"/>
    <x v="83"/>
    <x v="0"/>
    <s v="Direct"/>
    <n v="105"/>
    <n v="205"/>
    <n v="2058.0329999999999"/>
  </r>
  <r>
    <s v="Import"/>
    <s v="South-East Asia"/>
    <s v="Malaysia"/>
    <s v="Penang"/>
    <x v="21"/>
    <x v="0"/>
    <s v="Direct"/>
    <n v="1"/>
    <n v="1"/>
    <n v="18.997499999999999"/>
  </r>
  <r>
    <s v="Import"/>
    <s v="South-East Asia"/>
    <s v="Malaysia"/>
    <s v="Port Klang"/>
    <x v="40"/>
    <x v="0"/>
    <s v="Direct"/>
    <n v="1"/>
    <n v="1"/>
    <n v="14.6305"/>
  </r>
  <r>
    <s v="Import"/>
    <s v="South-East Asia"/>
    <s v="Malaysia"/>
    <s v="Port Klang"/>
    <x v="19"/>
    <x v="0"/>
    <s v="Direct"/>
    <n v="80"/>
    <n v="126"/>
    <n v="1708.3159000000001"/>
  </r>
  <r>
    <s v="Import"/>
    <s v="South-East Asia"/>
    <s v="Malaysia"/>
    <s v="Port Klang"/>
    <x v="3"/>
    <x v="0"/>
    <s v="Direct"/>
    <n v="6"/>
    <n v="7"/>
    <n v="97.3172"/>
  </r>
  <r>
    <s v="Import"/>
    <s v="South-East Asia"/>
    <s v="Malaysia"/>
    <s v="Port Klang"/>
    <x v="105"/>
    <x v="0"/>
    <s v="Direct"/>
    <n v="1"/>
    <n v="1"/>
    <n v="23.44"/>
  </r>
  <r>
    <s v="Import"/>
    <s v="South-East Asia"/>
    <s v="Malaysia"/>
    <s v="Port Klang"/>
    <x v="7"/>
    <x v="0"/>
    <s v="Direct"/>
    <n v="108"/>
    <n v="124"/>
    <n v="2068.5403999999999"/>
  </r>
  <r>
    <s v="Import"/>
    <s v="South-East Asia"/>
    <s v="Malaysia"/>
    <s v="Kuantan"/>
    <x v="7"/>
    <x v="0"/>
    <s v="Direct"/>
    <n v="64"/>
    <n v="64"/>
    <n v="1525.4431"/>
  </r>
  <r>
    <s v="Import"/>
    <s v="South-East Asia"/>
    <s v="Malaysia"/>
    <s v="Kuching"/>
    <x v="7"/>
    <x v="0"/>
    <s v="Direct"/>
    <n v="1"/>
    <n v="1"/>
    <n v="13"/>
  </r>
  <r>
    <s v="Import"/>
    <s v="South-East Asia"/>
    <s v="Malaysia"/>
    <s v="Kuching"/>
    <x v="9"/>
    <x v="0"/>
    <s v="Direct"/>
    <n v="2"/>
    <n v="2"/>
    <n v="43"/>
  </r>
  <r>
    <s v="Import"/>
    <s v="South-East Asia"/>
    <s v="Malaysia"/>
    <s v="Kuching"/>
    <x v="14"/>
    <x v="0"/>
    <s v="Direct"/>
    <n v="1"/>
    <n v="1"/>
    <n v="13"/>
  </r>
  <r>
    <s v="Import"/>
    <s v="South-East Asia"/>
    <s v="Malaysia"/>
    <s v="Labuan, Sabah"/>
    <x v="7"/>
    <x v="0"/>
    <s v="Direct"/>
    <n v="1"/>
    <n v="1"/>
    <n v="8.8000000000000007"/>
  </r>
  <r>
    <s v="Import"/>
    <s v="South-East Asia"/>
    <s v="Malaysia"/>
    <s v="Labuan, Sabah"/>
    <x v="5"/>
    <x v="0"/>
    <s v="Direct"/>
    <n v="1"/>
    <n v="1"/>
    <n v="12.35"/>
  </r>
  <r>
    <s v="Import"/>
    <s v="South-East Asia"/>
    <s v="Malaysia"/>
    <s v="Malaysia - other"/>
    <x v="95"/>
    <x v="2"/>
    <s v="Direct"/>
    <n v="15"/>
    <n v="0"/>
    <n v="423200.34"/>
  </r>
  <r>
    <s v="Import"/>
    <s v="South-East Asia"/>
    <s v="Malaysia"/>
    <s v="Pasir Gudang"/>
    <x v="89"/>
    <x v="0"/>
    <s v="Direct"/>
    <n v="6"/>
    <n v="6"/>
    <n v="105.438"/>
  </r>
  <r>
    <s v="Import"/>
    <s v="South-East Asia"/>
    <s v="Malaysia"/>
    <s v="Pasir Gudang"/>
    <x v="3"/>
    <x v="0"/>
    <s v="Direct"/>
    <n v="48"/>
    <n v="48"/>
    <n v="1256.761"/>
  </r>
  <r>
    <s v="Import"/>
    <s v="South-East Asia"/>
    <s v="Malaysia"/>
    <s v="Pasir Gudang"/>
    <x v="66"/>
    <x v="0"/>
    <s v="Direct"/>
    <n v="163"/>
    <n v="163"/>
    <n v="3522.4684000000002"/>
  </r>
  <r>
    <s v="Import"/>
    <s v="South-East Asia"/>
    <s v="Malaysia"/>
    <s v="Pasir Gudang"/>
    <x v="1"/>
    <x v="0"/>
    <s v="Direct"/>
    <n v="5"/>
    <n v="8"/>
    <n v="41.838000000000001"/>
  </r>
  <r>
    <s v="Import"/>
    <s v="South-East Asia"/>
    <s v="Malaysia"/>
    <s v="Pasir Gudang"/>
    <x v="65"/>
    <x v="0"/>
    <s v="Direct"/>
    <n v="12"/>
    <n v="12"/>
    <n v="221.82689999999999"/>
  </r>
  <r>
    <s v="Import"/>
    <s v="South-East Asia"/>
    <s v="Malaysia"/>
    <s v="Penang"/>
    <x v="78"/>
    <x v="0"/>
    <s v="Direct"/>
    <n v="2"/>
    <n v="2"/>
    <n v="17.457999999999998"/>
  </r>
  <r>
    <s v="Import"/>
    <s v="South-East Asia"/>
    <s v="Malaysia"/>
    <s v="Penang"/>
    <x v="58"/>
    <x v="0"/>
    <s v="Direct"/>
    <n v="155"/>
    <n v="293"/>
    <n v="3928.4888999999998"/>
  </r>
  <r>
    <s v="Import"/>
    <s v="South-East Asia"/>
    <s v="Malaysia"/>
    <s v="Penang"/>
    <x v="16"/>
    <x v="0"/>
    <s v="Direct"/>
    <n v="2"/>
    <n v="3"/>
    <n v="41.688000000000002"/>
  </r>
  <r>
    <s v="Import"/>
    <s v="South-East Asia"/>
    <s v="Malaysia"/>
    <s v="Penang"/>
    <x v="37"/>
    <x v="0"/>
    <s v="Direct"/>
    <n v="12"/>
    <n v="12"/>
    <n v="233.84379999999999"/>
  </r>
  <r>
    <s v="Import"/>
    <s v="South-East Asia"/>
    <s v="Malaysia"/>
    <s v="Penang"/>
    <x v="5"/>
    <x v="0"/>
    <s v="Direct"/>
    <n v="6"/>
    <n v="6"/>
    <n v="129"/>
  </r>
  <r>
    <s v="Import"/>
    <s v="South-East Asia"/>
    <s v="Malaysia"/>
    <s v="Port Klang"/>
    <x v="82"/>
    <x v="0"/>
    <s v="Direct"/>
    <n v="39"/>
    <n v="39"/>
    <n v="925.55"/>
  </r>
  <r>
    <s v="Import"/>
    <s v="South-East Asia"/>
    <s v="Malaysia"/>
    <s v="Port Klang"/>
    <x v="62"/>
    <x v="0"/>
    <s v="Direct"/>
    <n v="33"/>
    <n v="41"/>
    <n v="520.05740000000003"/>
  </r>
  <r>
    <s v="Import"/>
    <s v="South-East Asia"/>
    <s v="Malaysia"/>
    <s v="Port Klang"/>
    <x v="66"/>
    <x v="0"/>
    <s v="Direct"/>
    <n v="31"/>
    <n v="31"/>
    <n v="691.89490000000001"/>
  </r>
  <r>
    <s v="Import"/>
    <s v="South-East Asia"/>
    <s v="Malaysia"/>
    <s v="Port Klang"/>
    <x v="42"/>
    <x v="0"/>
    <s v="Direct"/>
    <n v="297"/>
    <n v="500"/>
    <n v="2154.7075"/>
  </r>
  <r>
    <s v="Import"/>
    <s v="South-East Asia"/>
    <s v="Malaysia"/>
    <s v="Port Klang"/>
    <x v="1"/>
    <x v="0"/>
    <s v="Direct"/>
    <n v="267"/>
    <n v="325"/>
    <n v="3271.6331"/>
  </r>
  <r>
    <s v="Import"/>
    <s v="South-East Asia"/>
    <s v="Malaysia"/>
    <s v="Sibu"/>
    <x v="62"/>
    <x v="0"/>
    <s v="Direct"/>
    <n v="17"/>
    <n v="24"/>
    <n v="335.00779999999997"/>
  </r>
  <r>
    <s v="Import"/>
    <s v="South-East Asia"/>
    <s v="Malaysia"/>
    <s v="Tanjung Pelapas"/>
    <x v="89"/>
    <x v="0"/>
    <s v="Direct"/>
    <n v="1"/>
    <n v="1"/>
    <n v="20.399999999999999"/>
  </r>
  <r>
    <s v="Import"/>
    <s v="South-East Asia"/>
    <s v="Malaysia"/>
    <s v="Tanjung Pelapas"/>
    <x v="3"/>
    <x v="0"/>
    <s v="Direct"/>
    <n v="6"/>
    <n v="6"/>
    <n v="145.375"/>
  </r>
  <r>
    <s v="Import"/>
    <s v="South-East Asia"/>
    <s v="Malaysia"/>
    <s v="Tanjung Pelapas"/>
    <x v="62"/>
    <x v="0"/>
    <s v="Direct"/>
    <n v="80"/>
    <n v="96"/>
    <n v="1094.3989999999999"/>
  </r>
  <r>
    <s v="Import"/>
    <s v="South-East Asia"/>
    <s v="Malaysia"/>
    <s v="Tanjung Pelapas"/>
    <x v="66"/>
    <x v="0"/>
    <s v="Direct"/>
    <n v="18"/>
    <n v="18"/>
    <n v="395.137"/>
  </r>
  <r>
    <s v="Import"/>
    <s v="South-East Asia"/>
    <s v="Malaysia"/>
    <s v="Tanjung Pelapas"/>
    <x v="87"/>
    <x v="0"/>
    <s v="Direct"/>
    <n v="1"/>
    <n v="1"/>
    <n v="4.8502000000000001"/>
  </r>
  <r>
    <s v="Import"/>
    <s v="South-East Asia"/>
    <s v="Malaysia"/>
    <s v="Tanjung Pelapas"/>
    <x v="74"/>
    <x v="0"/>
    <s v="Direct"/>
    <n v="4"/>
    <n v="5"/>
    <n v="28.92"/>
  </r>
  <r>
    <s v="Import"/>
    <s v="Australia"/>
    <s v="Australia"/>
    <s v="Port Kembla"/>
    <x v="8"/>
    <x v="0"/>
    <s v="Direct"/>
    <n v="2"/>
    <n v="2"/>
    <n v="33.984000000000002"/>
  </r>
  <r>
    <s v="Import"/>
    <s v="Australia"/>
    <s v="Australia"/>
    <s v="Port Kembla"/>
    <x v="6"/>
    <x v="1"/>
    <s v="Direct"/>
    <n v="310"/>
    <n v="0"/>
    <n v="4988.4327999999996"/>
  </r>
  <r>
    <s v="Import"/>
    <s v="Australia"/>
    <s v="Australia"/>
    <s v="Sydney"/>
    <x v="85"/>
    <x v="0"/>
    <s v="Direct"/>
    <n v="1632"/>
    <n v="3259"/>
    <n v="36058.268499999998"/>
  </r>
  <r>
    <s v="Import"/>
    <s v="Australia"/>
    <s v="Australia"/>
    <s v="Sydney"/>
    <x v="10"/>
    <x v="0"/>
    <s v="Direct"/>
    <n v="1"/>
    <n v="2"/>
    <n v="14.828799999999999"/>
  </r>
  <r>
    <s v="Import"/>
    <s v="Australia"/>
    <s v="Australia"/>
    <s v="Sydney"/>
    <x v="62"/>
    <x v="0"/>
    <s v="Direct"/>
    <n v="36"/>
    <n v="71"/>
    <n v="309.84199999999998"/>
  </r>
  <r>
    <s v="Import"/>
    <s v="Australia"/>
    <s v="Australia"/>
    <s v="Sydney"/>
    <x v="64"/>
    <x v="0"/>
    <s v="Direct"/>
    <n v="17"/>
    <n v="34"/>
    <n v="444.185"/>
  </r>
  <r>
    <s v="Import"/>
    <s v="Australia"/>
    <s v="Australia"/>
    <s v="Sydney"/>
    <x v="87"/>
    <x v="0"/>
    <s v="Direct"/>
    <n v="8"/>
    <n v="15"/>
    <n v="69.167000000000002"/>
  </r>
  <r>
    <s v="Import"/>
    <s v="Australia"/>
    <s v="Australia"/>
    <s v="Sydney"/>
    <x v="32"/>
    <x v="0"/>
    <s v="Direct"/>
    <n v="68"/>
    <n v="126"/>
    <n v="510.39749999999998"/>
  </r>
  <r>
    <s v="Import"/>
    <s v="Australia"/>
    <s v="Australia"/>
    <s v="Sydney"/>
    <x v="9"/>
    <x v="0"/>
    <s v="Direct"/>
    <n v="894"/>
    <n v="965"/>
    <n v="21445.404200000001"/>
  </r>
  <r>
    <s v="Import"/>
    <s v="Australia"/>
    <s v="Australia"/>
    <s v="Sydney"/>
    <x v="49"/>
    <x v="0"/>
    <s v="Direct"/>
    <n v="1"/>
    <n v="2"/>
    <n v="23.417999999999999"/>
  </r>
  <r>
    <s v="Import"/>
    <s v="Australia"/>
    <s v="Australia"/>
    <s v="Sydney"/>
    <x v="11"/>
    <x v="0"/>
    <s v="Direct"/>
    <n v="131"/>
    <n v="248"/>
    <n v="1946.5757000000001"/>
  </r>
  <r>
    <s v="Import"/>
    <s v="Australia"/>
    <s v="Australia"/>
    <s v="Sydney"/>
    <x v="12"/>
    <x v="0"/>
    <s v="Direct"/>
    <n v="7"/>
    <n v="13"/>
    <n v="66.914000000000001"/>
  </r>
  <r>
    <s v="Import"/>
    <s v="Australia"/>
    <s v="Australia"/>
    <s v="Sydney"/>
    <x v="45"/>
    <x v="0"/>
    <s v="Direct"/>
    <n v="14"/>
    <n v="28"/>
    <n v="305.85500000000002"/>
  </r>
  <r>
    <s v="Import"/>
    <s v="Australia"/>
    <s v="Australia"/>
    <s v="Sydney"/>
    <x v="15"/>
    <x v="0"/>
    <s v="Landbridge"/>
    <n v="1"/>
    <n v="2"/>
    <n v="10.6747"/>
  </r>
  <r>
    <s v="Import"/>
    <s v="Australia"/>
    <s v="Australia"/>
    <s v="Sydney"/>
    <x v="8"/>
    <x v="0"/>
    <s v="Direct"/>
    <n v="100"/>
    <n v="124"/>
    <n v="1791.7460000000001"/>
  </r>
  <r>
    <s v="Import"/>
    <s v="Australia"/>
    <s v="Australia"/>
    <s v="Sydney"/>
    <x v="13"/>
    <x v="0"/>
    <s v="Direct"/>
    <n v="552"/>
    <n v="1082"/>
    <n v="7042.9948000000004"/>
  </r>
  <r>
    <s v="Import"/>
    <s v="Australia"/>
    <s v="Australia"/>
    <s v="Sydney"/>
    <x v="52"/>
    <x v="0"/>
    <s v="Direct"/>
    <n v="2"/>
    <n v="3"/>
    <n v="7"/>
  </r>
  <r>
    <s v="Import"/>
    <s v="Australia"/>
    <s v="Australia"/>
    <s v="Sydney"/>
    <x v="94"/>
    <x v="0"/>
    <s v="Direct"/>
    <n v="1"/>
    <n v="2"/>
    <n v="24"/>
  </r>
  <r>
    <s v="Import"/>
    <s v="Australia"/>
    <s v="Australia"/>
    <s v="Sydney"/>
    <x v="14"/>
    <x v="0"/>
    <s v="Direct"/>
    <n v="15"/>
    <n v="30"/>
    <n v="264.185"/>
  </r>
  <r>
    <s v="Import"/>
    <s v="Australia"/>
    <s v="Australia"/>
    <s v="Sydney"/>
    <x v="88"/>
    <x v="0"/>
    <s v="Direct"/>
    <n v="255"/>
    <n v="258"/>
    <n v="6112.9830000000002"/>
  </r>
  <r>
    <s v="Import"/>
    <s v="Australia"/>
    <s v="Australia"/>
    <s v="Sydney"/>
    <x v="41"/>
    <x v="0"/>
    <s v="Direct"/>
    <n v="26"/>
    <n v="48"/>
    <n v="214.98150000000001"/>
  </r>
  <r>
    <s v="Import"/>
    <s v="Australia"/>
    <s v="Australia"/>
    <s v="Sydney"/>
    <x v="48"/>
    <x v="0"/>
    <s v="Direct"/>
    <n v="17"/>
    <n v="17"/>
    <n v="293.73899999999998"/>
  </r>
  <r>
    <s v="Import"/>
    <s v="Australia"/>
    <s v="Australia"/>
    <s v="Townsville"/>
    <x v="20"/>
    <x v="2"/>
    <s v="Direct"/>
    <n v="3"/>
    <n v="0"/>
    <n v="21439.98"/>
  </r>
  <r>
    <s v="Import"/>
    <s v="Canada"/>
    <s v="Canada"/>
    <s v="Canada - Other"/>
    <x v="6"/>
    <x v="0"/>
    <s v="Direct"/>
    <n v="3"/>
    <n v="6"/>
    <n v="32.81"/>
  </r>
  <r>
    <s v="Import"/>
    <s v="Canada"/>
    <s v="Canada"/>
    <s v="Edmonton"/>
    <x v="0"/>
    <x v="0"/>
    <s v="Direct"/>
    <n v="1"/>
    <n v="2"/>
    <n v="3.7648999999999999"/>
  </r>
  <r>
    <s v="Import"/>
    <s v="Canada"/>
    <s v="Canada"/>
    <s v="Halifax"/>
    <x v="75"/>
    <x v="0"/>
    <s v="Direct"/>
    <n v="3"/>
    <n v="6"/>
    <n v="58.2804"/>
  </r>
  <r>
    <s v="Import"/>
    <s v="Canada"/>
    <s v="Canada"/>
    <s v="Montreal"/>
    <x v="4"/>
    <x v="0"/>
    <s v="Direct"/>
    <n v="1"/>
    <n v="2"/>
    <n v="3.1320000000000001"/>
  </r>
  <r>
    <s v="Import"/>
    <s v="Canada"/>
    <s v="Canada"/>
    <s v="Montreal"/>
    <x v="15"/>
    <x v="0"/>
    <s v="Direct"/>
    <n v="1"/>
    <n v="1"/>
    <n v="10.210000000000001"/>
  </r>
  <r>
    <s v="Import"/>
    <s v="Canada"/>
    <s v="Canada"/>
    <s v="Regina"/>
    <x v="7"/>
    <x v="0"/>
    <s v="Direct"/>
    <n v="2"/>
    <n v="4"/>
    <n v="25.840699999999998"/>
  </r>
  <r>
    <s v="Import"/>
    <s v="Canada"/>
    <s v="Canada"/>
    <s v="Regina"/>
    <x v="1"/>
    <x v="0"/>
    <s v="Direct"/>
    <n v="4"/>
    <n v="8"/>
    <n v="47.549300000000002"/>
  </r>
  <r>
    <s v="Import"/>
    <s v="Canada"/>
    <s v="Canada"/>
    <s v="Toronto"/>
    <x v="45"/>
    <x v="0"/>
    <s v="Direct"/>
    <n v="149"/>
    <n v="149"/>
    <n v="3383.5010000000002"/>
  </r>
  <r>
    <s v="Import"/>
    <s v="Canada"/>
    <s v="Canada"/>
    <s v="Toronto"/>
    <x v="8"/>
    <x v="0"/>
    <s v="Direct"/>
    <n v="11"/>
    <n v="12"/>
    <n v="188.8048"/>
  </r>
  <r>
    <s v="Import"/>
    <s v="Mediterranean"/>
    <s v="Italy"/>
    <s v="Gioia Tauro"/>
    <x v="1"/>
    <x v="0"/>
    <s v="Direct"/>
    <n v="22"/>
    <n v="44"/>
    <n v="503.04"/>
  </r>
  <r>
    <s v="Import"/>
    <s v="Mediterranean"/>
    <s v="Italy"/>
    <s v="Gioia Tauro"/>
    <x v="12"/>
    <x v="0"/>
    <s v="Direct"/>
    <n v="1"/>
    <n v="1"/>
    <n v="0.60499999999999998"/>
  </r>
  <r>
    <s v="Import"/>
    <s v="Mediterranean"/>
    <s v="Italy"/>
    <s v="Gioia Tauro"/>
    <x v="15"/>
    <x v="0"/>
    <s v="Direct"/>
    <n v="3"/>
    <n v="4"/>
    <n v="14.426600000000001"/>
  </r>
  <r>
    <s v="Import"/>
    <s v="Mediterranean"/>
    <s v="Italy"/>
    <s v="Gragnano Trebbiense"/>
    <x v="67"/>
    <x v="0"/>
    <s v="Direct"/>
    <n v="12"/>
    <n v="12"/>
    <n v="246.61"/>
  </r>
  <r>
    <s v="Import"/>
    <s v="Mediterranean"/>
    <s v="Italy"/>
    <s v="Imola"/>
    <x v="3"/>
    <x v="0"/>
    <s v="Direct"/>
    <n v="2"/>
    <n v="2"/>
    <n v="45.16"/>
  </r>
  <r>
    <s v="Import"/>
    <s v="Mediterranean"/>
    <s v="Italy"/>
    <s v="Italy - other"/>
    <x v="24"/>
    <x v="0"/>
    <s v="Direct"/>
    <n v="3"/>
    <n v="4"/>
    <n v="69.364999999999995"/>
  </r>
  <r>
    <s v="Import"/>
    <s v="Mediterranean"/>
    <s v="Italy"/>
    <s v="Italy - other"/>
    <x v="9"/>
    <x v="0"/>
    <s v="Direct"/>
    <n v="12"/>
    <n v="16"/>
    <n v="104.1944"/>
  </r>
  <r>
    <s v="Import"/>
    <s v="Mediterranean"/>
    <s v="Italy"/>
    <s v="Italy - other"/>
    <x v="11"/>
    <x v="0"/>
    <s v="Direct"/>
    <n v="2"/>
    <n v="4"/>
    <n v="25.779"/>
  </r>
  <r>
    <s v="Import"/>
    <s v="Mediterranean"/>
    <s v="Italy"/>
    <s v="Italy - other"/>
    <x v="27"/>
    <x v="0"/>
    <s v="Direct"/>
    <n v="20"/>
    <n v="25"/>
    <n v="390.27800000000002"/>
  </r>
  <r>
    <s v="Import"/>
    <s v="Mediterranean"/>
    <s v="Italy"/>
    <s v="La Spezia"/>
    <x v="42"/>
    <x v="0"/>
    <s v="Direct"/>
    <n v="4"/>
    <n v="6"/>
    <n v="6.8705999999999996"/>
  </r>
  <r>
    <s v="Import"/>
    <s v="Mediterranean"/>
    <s v="Italy"/>
    <s v="La Spezia"/>
    <x v="87"/>
    <x v="0"/>
    <s v="Direct"/>
    <n v="7"/>
    <n v="14"/>
    <n v="128.35900000000001"/>
  </r>
  <r>
    <s v="Import"/>
    <s v="Mediterranean"/>
    <s v="Italy"/>
    <s v="La Spezia"/>
    <x v="32"/>
    <x v="0"/>
    <s v="Direct"/>
    <n v="15"/>
    <n v="28"/>
    <n v="102.8304"/>
  </r>
  <r>
    <s v="Import"/>
    <s v="Mediterranean"/>
    <s v="Italy"/>
    <s v="La Spezia"/>
    <x v="58"/>
    <x v="0"/>
    <s v="Direct"/>
    <n v="1"/>
    <n v="2"/>
    <n v="15.337999999999999"/>
  </r>
  <r>
    <s v="Import"/>
    <s v="Mediterranean"/>
    <s v="Italy"/>
    <s v="La Spezia"/>
    <x v="12"/>
    <x v="0"/>
    <s v="Direct"/>
    <n v="6"/>
    <n v="8"/>
    <n v="15.407"/>
  </r>
  <r>
    <s v="Import"/>
    <s v="Mediterranean"/>
    <s v="Italy"/>
    <s v="La Spezia"/>
    <x v="15"/>
    <x v="0"/>
    <s v="Direct"/>
    <n v="7"/>
    <n v="11"/>
    <n v="53.098700000000001"/>
  </r>
  <r>
    <s v="Import"/>
    <s v="Mediterranean"/>
    <s v="Italy"/>
    <s v="La Spezia"/>
    <x v="83"/>
    <x v="0"/>
    <s v="Direct"/>
    <n v="4"/>
    <n v="8"/>
    <n v="32.96"/>
  </r>
  <r>
    <s v="Import"/>
    <s v="Mediterranean"/>
    <s v="Italy"/>
    <s v="La Spezia"/>
    <x v="41"/>
    <x v="0"/>
    <s v="Direct"/>
    <n v="1"/>
    <n v="1"/>
    <n v="5.1070000000000002"/>
  </r>
  <r>
    <s v="Import"/>
    <s v="Mediterranean"/>
    <s v="Italy"/>
    <s v="Marghera"/>
    <x v="63"/>
    <x v="0"/>
    <s v="Direct"/>
    <n v="3"/>
    <n v="4"/>
    <n v="39.029200000000003"/>
  </r>
  <r>
    <s v="Import"/>
    <s v="Mediterranean"/>
    <s v="Italy"/>
    <s v="Marghera"/>
    <x v="9"/>
    <x v="0"/>
    <s v="Direct"/>
    <n v="3"/>
    <n v="6"/>
    <n v="51.939"/>
  </r>
  <r>
    <s v="Import"/>
    <s v="Mediterranean"/>
    <s v="Italy"/>
    <s v="Massanzago"/>
    <x v="6"/>
    <x v="0"/>
    <s v="Direct"/>
    <n v="1"/>
    <n v="1"/>
    <n v="2.37"/>
  </r>
  <r>
    <s v="Import"/>
    <s v="Mediterranean"/>
    <s v="Italy"/>
    <s v="MELZO"/>
    <x v="7"/>
    <x v="0"/>
    <s v="Direct"/>
    <n v="1"/>
    <n v="2"/>
    <n v="9.0010999999999992"/>
  </r>
  <r>
    <s v="Import"/>
    <s v="Mediterranean"/>
    <s v="Italy"/>
    <s v="MELZO"/>
    <x v="27"/>
    <x v="0"/>
    <s v="Direct"/>
    <n v="11"/>
    <n v="19"/>
    <n v="158.43989999999999"/>
  </r>
  <r>
    <s v="Import"/>
    <s v="Mediterranean"/>
    <s v="Italy"/>
    <s v="MELZO"/>
    <x v="8"/>
    <x v="0"/>
    <s v="Direct"/>
    <n v="1"/>
    <n v="2"/>
    <n v="8.5498999999999992"/>
  </r>
  <r>
    <s v="Import"/>
    <s v="Mediterranean"/>
    <s v="Italy"/>
    <s v="Naples"/>
    <x v="85"/>
    <x v="0"/>
    <s v="Direct"/>
    <n v="140"/>
    <n v="140"/>
    <n v="2386.1251000000002"/>
  </r>
  <r>
    <s v="Import"/>
    <s v="Mediterranean"/>
    <s v="Italy"/>
    <s v="Naples"/>
    <x v="32"/>
    <x v="0"/>
    <s v="Direct"/>
    <n v="4"/>
    <n v="6"/>
    <n v="57.774000000000001"/>
  </r>
  <r>
    <s v="Import"/>
    <s v="Mediterranean"/>
    <s v="Italy"/>
    <s v="Naples"/>
    <x v="15"/>
    <x v="0"/>
    <s v="Direct"/>
    <n v="32"/>
    <n v="48"/>
    <n v="562.53830000000005"/>
  </r>
  <r>
    <s v="Import"/>
    <s v="Mediterranean"/>
    <s v="Italy"/>
    <s v="Nervesa della Battaglia"/>
    <x v="42"/>
    <x v="0"/>
    <s v="Direct"/>
    <n v="2"/>
    <n v="2"/>
    <n v="4.9649999999999999"/>
  </r>
  <r>
    <s v="Import"/>
    <s v="Mediterranean"/>
    <s v="Italy"/>
    <s v="Pavullo nel Frignano"/>
    <x v="3"/>
    <x v="0"/>
    <s v="Direct"/>
    <n v="5"/>
    <n v="5"/>
    <n v="108.378"/>
  </r>
  <r>
    <s v="Import"/>
    <s v="Mediterranean"/>
    <s v="Italy"/>
    <s v="POSINA"/>
    <x v="65"/>
    <x v="0"/>
    <s v="Direct"/>
    <n v="2"/>
    <n v="4"/>
    <n v="50.915999999999997"/>
  </r>
  <r>
    <s v="Import"/>
    <s v="Mediterranean"/>
    <s v="Italy"/>
    <s v="Ravenna"/>
    <x v="1"/>
    <x v="0"/>
    <s v="Direct"/>
    <n v="3"/>
    <n v="5"/>
    <n v="13.493"/>
  </r>
  <r>
    <s v="Import"/>
    <s v="Mediterranean"/>
    <s v="Italy"/>
    <s v="REGGIO NELL' EMILIA"/>
    <x v="67"/>
    <x v="0"/>
    <s v="Direct"/>
    <n v="2"/>
    <n v="2"/>
    <n v="40.006700000000002"/>
  </r>
  <r>
    <s v="Import"/>
    <s v="Mediterranean"/>
    <s v="Italy"/>
    <s v="Rogeno"/>
    <x v="42"/>
    <x v="0"/>
    <s v="Direct"/>
    <n v="1"/>
    <n v="2"/>
    <n v="8.3000000000000007"/>
  </r>
  <r>
    <s v="Import"/>
    <s v="Mediterranean"/>
    <s v="Italy"/>
    <s v="Salerno"/>
    <x v="27"/>
    <x v="0"/>
    <s v="Direct"/>
    <n v="12"/>
    <n v="13"/>
    <n v="248.90110000000001"/>
  </r>
  <r>
    <s v="Import"/>
    <s v="Mediterranean"/>
    <s v="Italy"/>
    <s v="Salerno"/>
    <x v="94"/>
    <x v="0"/>
    <s v="Direct"/>
    <n v="1"/>
    <n v="1"/>
    <n v="1.575"/>
  </r>
  <r>
    <s v="Import"/>
    <s v="Mediterranean"/>
    <s v="Italy"/>
    <s v="San Giovanni al Natisone"/>
    <x v="42"/>
    <x v="0"/>
    <s v="Direct"/>
    <n v="1"/>
    <n v="2"/>
    <n v="4.0580999999999996"/>
  </r>
  <r>
    <s v="Import"/>
    <s v="Mediterranean"/>
    <s v="Italy"/>
    <s v="Scandiano"/>
    <x v="3"/>
    <x v="0"/>
    <s v="Direct"/>
    <n v="3"/>
    <n v="3"/>
    <n v="68.733000000000004"/>
  </r>
  <r>
    <s v="Import"/>
    <s v="Mediterranean"/>
    <s v="Italy"/>
    <s v="Solaro"/>
    <x v="32"/>
    <x v="0"/>
    <s v="Direct"/>
    <n v="2"/>
    <n v="4"/>
    <n v="14.1075"/>
  </r>
  <r>
    <s v="Import"/>
    <s v="Mediterranean"/>
    <s v="Italy"/>
    <s v="Tribano"/>
    <x v="27"/>
    <x v="0"/>
    <s v="Direct"/>
    <n v="1"/>
    <n v="1"/>
    <n v="2.6964000000000001"/>
  </r>
  <r>
    <s v="Import"/>
    <s v="Mediterranean"/>
    <s v="Italy"/>
    <s v="Trieste"/>
    <x v="42"/>
    <x v="0"/>
    <s v="Direct"/>
    <n v="2"/>
    <n v="3"/>
    <n v="4.8018999999999998"/>
  </r>
  <r>
    <s v="Import"/>
    <s v="Mediterranean"/>
    <s v="Italy"/>
    <s v="Trieste"/>
    <x v="1"/>
    <x v="0"/>
    <s v="Direct"/>
    <n v="7"/>
    <n v="7"/>
    <n v="189.5"/>
  </r>
  <r>
    <s v="Import"/>
    <s v="Mediterranean"/>
    <s v="Italy"/>
    <s v="Trieste"/>
    <x v="74"/>
    <x v="0"/>
    <s v="Direct"/>
    <n v="13"/>
    <n v="13"/>
    <n v="257.11799999999999"/>
  </r>
  <r>
    <s v="Import"/>
    <s v="Mediterranean"/>
    <s v="Italy"/>
    <s v="Trieste"/>
    <x v="13"/>
    <x v="0"/>
    <s v="Direct"/>
    <n v="1"/>
    <n v="2"/>
    <n v="9.6159999999999997"/>
  </r>
  <r>
    <s v="Import"/>
    <s v="Mediterranean"/>
    <s v="Italy"/>
    <s v="Venice"/>
    <x v="8"/>
    <x v="0"/>
    <s v="Direct"/>
    <n v="2"/>
    <n v="3"/>
    <n v="4.9000000000000004"/>
  </r>
  <r>
    <s v="Import"/>
    <s v="Mediterranean"/>
    <s v="Italy"/>
    <s v="Verona"/>
    <x v="3"/>
    <x v="0"/>
    <s v="Direct"/>
    <n v="2"/>
    <n v="2"/>
    <n v="44.88"/>
  </r>
  <r>
    <s v="Import"/>
    <s v="Mediterranean"/>
    <s v="Italy"/>
    <s v="Verona"/>
    <x v="74"/>
    <x v="0"/>
    <s v="Direct"/>
    <n v="1"/>
    <n v="1"/>
    <n v="18.0974"/>
  </r>
  <r>
    <s v="Import"/>
    <s v="Mediterranean"/>
    <s v="Italy"/>
    <s v="Vicenza"/>
    <x v="1"/>
    <x v="0"/>
    <s v="Direct"/>
    <n v="2"/>
    <n v="2"/>
    <n v="13.706799999999999"/>
  </r>
  <r>
    <s v="Import"/>
    <s v="Mediterranean"/>
    <s v="Malta"/>
    <s v="Marsaxlokk"/>
    <x v="65"/>
    <x v="0"/>
    <s v="Direct"/>
    <n v="1"/>
    <n v="2"/>
    <n v="24.375"/>
  </r>
  <r>
    <s v="Import"/>
    <s v="Mediterranean"/>
    <s v="Slovenia"/>
    <s v="KOPER"/>
    <x v="62"/>
    <x v="0"/>
    <s v="Direct"/>
    <n v="1"/>
    <n v="2"/>
    <n v="21.5"/>
  </r>
  <r>
    <s v="Import"/>
    <s v="Mediterranean"/>
    <s v="Slovenia"/>
    <s v="KOPER"/>
    <x v="63"/>
    <x v="0"/>
    <s v="Direct"/>
    <n v="5"/>
    <n v="9"/>
    <n v="38.692"/>
  </r>
  <r>
    <s v="Import"/>
    <s v="Mediterranean"/>
    <s v="Slovenia"/>
    <s v="KOPER"/>
    <x v="67"/>
    <x v="0"/>
    <s v="Direct"/>
    <n v="1"/>
    <n v="1"/>
    <n v="2.2456999999999998"/>
  </r>
  <r>
    <s v="Import"/>
    <s v="Mediterranean"/>
    <s v="Slovenia"/>
    <s v="KOPER"/>
    <x v="9"/>
    <x v="0"/>
    <s v="Direct"/>
    <n v="6"/>
    <n v="7"/>
    <n v="48.4101"/>
  </r>
  <r>
    <s v="Import"/>
    <s v="Mediterranean"/>
    <s v="Slovenia"/>
    <s v="KOPER"/>
    <x v="65"/>
    <x v="0"/>
    <s v="Direct"/>
    <n v="2"/>
    <n v="2"/>
    <n v="35.928400000000003"/>
  </r>
  <r>
    <s v="Import"/>
    <s v="Mediterranean"/>
    <s v="Slovenia"/>
    <s v="KOPER"/>
    <x v="13"/>
    <x v="0"/>
    <s v="Direct"/>
    <n v="6"/>
    <n v="12"/>
    <n v="62.835000000000001"/>
  </r>
  <r>
    <s v="Import"/>
    <s v="Mediterranean"/>
    <s v="Slovenia"/>
    <s v="KOPER"/>
    <x v="14"/>
    <x v="0"/>
    <s v="Direct"/>
    <n v="2"/>
    <n v="2"/>
    <n v="11.742699999999999"/>
  </r>
  <r>
    <s v="Import"/>
    <s v="Mediterranean"/>
    <s v="Turkey"/>
    <s v="ALIAGA"/>
    <x v="32"/>
    <x v="0"/>
    <s v="Direct"/>
    <n v="9"/>
    <n v="16"/>
    <n v="46.731200000000001"/>
  </r>
  <r>
    <s v="Import"/>
    <s v="Mediterranean"/>
    <s v="Turkey"/>
    <s v="ALIAGA"/>
    <x v="83"/>
    <x v="0"/>
    <s v="Direct"/>
    <n v="1"/>
    <n v="2"/>
    <n v="4.9790000000000001"/>
  </r>
  <r>
    <s v="Import"/>
    <s v="Mediterranean"/>
    <s v="Turkey"/>
    <s v="ALIAGA"/>
    <x v="41"/>
    <x v="0"/>
    <s v="Direct"/>
    <n v="2"/>
    <n v="4"/>
    <n v="17.491099999999999"/>
  </r>
  <r>
    <s v="Import"/>
    <s v="Mediterranean"/>
    <s v="Turkey"/>
    <s v="Antalya"/>
    <x v="65"/>
    <x v="0"/>
    <s v="Direct"/>
    <n v="3"/>
    <n v="6"/>
    <n v="79.73"/>
  </r>
  <r>
    <s v="Import"/>
    <s v="Mediterranean"/>
    <s v="Turkey"/>
    <s v="Evyap"/>
    <x v="58"/>
    <x v="0"/>
    <s v="Direct"/>
    <n v="1"/>
    <n v="2"/>
    <n v="17.559999999999999"/>
  </r>
  <r>
    <s v="Import"/>
    <s v="Mediterranean"/>
    <s v="Turkey"/>
    <s v="Gebze"/>
    <x v="6"/>
    <x v="0"/>
    <s v="Direct"/>
    <n v="1"/>
    <n v="2"/>
    <n v="6.62"/>
  </r>
  <r>
    <s v="Import"/>
    <s v="Mediterranean"/>
    <s v="Turkey"/>
    <s v="Gemlik"/>
    <x v="41"/>
    <x v="0"/>
    <s v="Direct"/>
    <n v="1"/>
    <n v="1"/>
    <n v="3.02"/>
  </r>
  <r>
    <s v="Import"/>
    <s v="Mediterranean"/>
    <s v="Turkey"/>
    <s v="Iskenderun"/>
    <x v="7"/>
    <x v="0"/>
    <s v="Direct"/>
    <n v="2"/>
    <n v="2"/>
    <n v="48.24"/>
  </r>
  <r>
    <s v="Import"/>
    <s v="Mediterranean"/>
    <s v="Turkey"/>
    <s v="Iskenderun"/>
    <x v="9"/>
    <x v="0"/>
    <s v="Direct"/>
    <n v="1"/>
    <n v="1"/>
    <n v="22.7"/>
  </r>
  <r>
    <s v="Import"/>
    <s v="Mediterranean"/>
    <s v="Turkey"/>
    <s v="Iskenderun"/>
    <x v="5"/>
    <x v="0"/>
    <s v="Direct"/>
    <n v="4"/>
    <n v="4"/>
    <n v="96.48"/>
  </r>
  <r>
    <s v="Import"/>
    <s v="Mediterranean"/>
    <s v="Turkey"/>
    <s v="Iskenderun"/>
    <x v="74"/>
    <x v="0"/>
    <s v="Direct"/>
    <n v="8"/>
    <n v="8"/>
    <n v="205.06"/>
  </r>
  <r>
    <s v="Import"/>
    <s v="Mediterranean"/>
    <s v="Turkey"/>
    <s v="Istanbul"/>
    <x v="9"/>
    <x v="0"/>
    <s v="Direct"/>
    <n v="7"/>
    <n v="11"/>
    <n v="76.864999999999995"/>
  </r>
  <r>
    <s v="Import"/>
    <s v="Mediterranean"/>
    <s v="Turkey"/>
    <s v="Istanbul"/>
    <x v="8"/>
    <x v="0"/>
    <s v="Direct"/>
    <n v="4"/>
    <n v="6"/>
    <n v="21.469000000000001"/>
  </r>
  <r>
    <s v="Import"/>
    <s v="Mediterranean"/>
    <s v="Turkey"/>
    <s v="Izmir"/>
    <x v="3"/>
    <x v="0"/>
    <s v="Direct"/>
    <n v="11"/>
    <n v="11"/>
    <n v="274.51"/>
  </r>
  <r>
    <s v="Import"/>
    <s v="Mediterranean"/>
    <s v="Turkey"/>
    <s v="IZMIT"/>
    <x v="9"/>
    <x v="0"/>
    <s v="Direct"/>
    <n v="35"/>
    <n v="69"/>
    <n v="541.07719999999995"/>
  </r>
  <r>
    <s v="Import"/>
    <s v="Mediterranean"/>
    <s v="Turkey"/>
    <s v="IZMIT"/>
    <x v="20"/>
    <x v="0"/>
    <s v="Direct"/>
    <n v="1"/>
    <n v="1"/>
    <n v="25.07"/>
  </r>
  <r>
    <s v="Import"/>
    <s v="Mediterranean"/>
    <s v="Turkey"/>
    <s v="Korfez"/>
    <x v="11"/>
    <x v="0"/>
    <s v="Direct"/>
    <n v="7"/>
    <n v="13"/>
    <n v="28.61"/>
  </r>
  <r>
    <s v="Import"/>
    <s v="Mediterranean"/>
    <s v="Turkey"/>
    <s v="Mersin"/>
    <x v="3"/>
    <x v="0"/>
    <s v="Direct"/>
    <n v="35"/>
    <n v="35"/>
    <n v="919.45399999999995"/>
  </r>
  <r>
    <s v="Import"/>
    <s v="Mediterranean"/>
    <s v="Turkey"/>
    <s v="Mersin"/>
    <x v="67"/>
    <x v="0"/>
    <s v="Direct"/>
    <n v="4"/>
    <n v="5"/>
    <n v="79.805000000000007"/>
  </r>
  <r>
    <s v="Import"/>
    <s v="Mediterranean"/>
    <s v="Turkey"/>
    <s v="Mersin"/>
    <x v="9"/>
    <x v="0"/>
    <s v="Direct"/>
    <n v="5"/>
    <n v="6"/>
    <n v="95.885999999999996"/>
  </r>
  <r>
    <s v="Import"/>
    <s v="Mediterranean"/>
    <s v="Turkey"/>
    <s v="Mersin"/>
    <x v="74"/>
    <x v="0"/>
    <s v="Direct"/>
    <n v="6"/>
    <n v="10"/>
    <n v="82.971999999999994"/>
  </r>
  <r>
    <s v="Import"/>
    <s v="Mediterranean"/>
    <s v="Turkey"/>
    <s v="Mersin"/>
    <x v="13"/>
    <x v="0"/>
    <s v="Direct"/>
    <n v="2"/>
    <n v="4"/>
    <n v="8.06"/>
  </r>
  <r>
    <s v="Import"/>
    <s v="Mediterranean"/>
    <s v="Turkey"/>
    <s v="Mersin"/>
    <x v="14"/>
    <x v="0"/>
    <s v="Direct"/>
    <n v="3"/>
    <n v="6"/>
    <n v="27.873000000000001"/>
  </r>
  <r>
    <s v="Import"/>
    <s v="Mediterranean"/>
    <s v="Turkey"/>
    <s v="Turkey - other"/>
    <x v="32"/>
    <x v="0"/>
    <s v="Direct"/>
    <n v="1"/>
    <n v="1"/>
    <n v="1.8759999999999999"/>
  </r>
  <r>
    <s v="Import"/>
    <s v="Mediterranean"/>
    <s v="Turkey"/>
    <s v="Turkey - other"/>
    <x v="58"/>
    <x v="0"/>
    <s v="Direct"/>
    <n v="14"/>
    <n v="25"/>
    <n v="379.80040000000002"/>
  </r>
  <r>
    <s v="Import"/>
    <s v="Mediterranean"/>
    <s v="Turkey"/>
    <s v="Turkey - other"/>
    <x v="6"/>
    <x v="0"/>
    <s v="Direct"/>
    <n v="2"/>
    <n v="4"/>
    <n v="19.579999999999998"/>
  </r>
  <r>
    <s v="Import"/>
    <s v="Middle East"/>
    <s v="Bahrain"/>
    <s v="Khalifa Bin Salman Pt"/>
    <x v="0"/>
    <x v="0"/>
    <s v="Direct"/>
    <n v="2"/>
    <n v="2"/>
    <n v="4.3449"/>
  </r>
  <r>
    <s v="Import"/>
    <s v="Middle East"/>
    <s v="Israel"/>
    <s v="Ashdod"/>
    <x v="32"/>
    <x v="0"/>
    <s v="Direct"/>
    <n v="1"/>
    <n v="1"/>
    <n v="1.5369999999999999"/>
  </r>
  <r>
    <s v="Import"/>
    <s v="Middle East"/>
    <s v="Israel"/>
    <s v="Ashdod"/>
    <x v="41"/>
    <x v="0"/>
    <s v="Direct"/>
    <n v="1"/>
    <n v="1"/>
    <n v="7"/>
  </r>
  <r>
    <s v="Import"/>
    <s v="Middle East"/>
    <s v="Israel"/>
    <s v="Haifa"/>
    <x v="19"/>
    <x v="0"/>
    <s v="Direct"/>
    <n v="2"/>
    <n v="4"/>
    <n v="43.08"/>
  </r>
  <r>
    <s v="Import"/>
    <s v="Middle East"/>
    <s v="Israel"/>
    <s v="Haifa"/>
    <x v="3"/>
    <x v="0"/>
    <s v="Direct"/>
    <n v="1"/>
    <n v="2"/>
    <n v="17.901"/>
  </r>
  <r>
    <s v="Import"/>
    <s v="Middle East"/>
    <s v="Israel"/>
    <s v="Haifa"/>
    <x v="8"/>
    <x v="0"/>
    <s v="Direct"/>
    <n v="2"/>
    <n v="2"/>
    <n v="5.024"/>
  </r>
  <r>
    <s v="Import"/>
    <s v="Middle East"/>
    <s v="Israel"/>
    <s v="Haifa"/>
    <x v="13"/>
    <x v="0"/>
    <s v="Direct"/>
    <n v="74"/>
    <n v="117"/>
    <n v="565.86490000000003"/>
  </r>
  <r>
    <s v="Import"/>
    <s v="Middle East"/>
    <s v="Israel"/>
    <s v="Haifa"/>
    <x v="61"/>
    <x v="0"/>
    <s v="Direct"/>
    <n v="5"/>
    <n v="5"/>
    <n v="122.04"/>
  </r>
  <r>
    <s v="Import"/>
    <s v="Middle East"/>
    <s v="Israel"/>
    <s v="Haifa"/>
    <x v="14"/>
    <x v="0"/>
    <s v="Direct"/>
    <n v="6"/>
    <n v="12"/>
    <n v="43.457999999999998"/>
  </r>
  <r>
    <s v="Import"/>
    <s v="Middle East"/>
    <s v="Jordan"/>
    <s v="Aqabah"/>
    <x v="61"/>
    <x v="0"/>
    <s v="Direct"/>
    <n v="13"/>
    <n v="13"/>
    <n v="296.25560000000002"/>
  </r>
  <r>
    <s v="Import"/>
    <s v="Middle East"/>
    <s v="Kuwait"/>
    <s v="Kuwait"/>
    <x v="1"/>
    <x v="1"/>
    <s v="Direct"/>
    <n v="1"/>
    <n v="0"/>
    <n v="16.5"/>
  </r>
  <r>
    <s v="Import"/>
    <s v="Middle East"/>
    <s v="Kuwait"/>
    <s v="Shuwaikh"/>
    <x v="0"/>
    <x v="0"/>
    <s v="Direct"/>
    <n v="2"/>
    <n v="2"/>
    <n v="5.72"/>
  </r>
  <r>
    <s v="Import"/>
    <s v="South-East Asia"/>
    <s v="Malaysia"/>
    <s v="Port Klang"/>
    <x v="75"/>
    <x v="0"/>
    <s v="Direct"/>
    <n v="2"/>
    <n v="2"/>
    <n v="17.9876"/>
  </r>
  <r>
    <s v="Import"/>
    <s v="South-East Asia"/>
    <s v="Malaysia"/>
    <s v="Port Klang"/>
    <x v="24"/>
    <x v="0"/>
    <s v="Direct"/>
    <n v="1"/>
    <n v="1"/>
    <n v="6.5376000000000003"/>
  </r>
  <r>
    <s v="Import"/>
    <s v="South-East Asia"/>
    <s v="Malaysia"/>
    <s v="Port Klang"/>
    <x v="67"/>
    <x v="0"/>
    <s v="Direct"/>
    <n v="10"/>
    <n v="10"/>
    <n v="143.31970000000001"/>
  </r>
  <r>
    <s v="Import"/>
    <s v="South-East Asia"/>
    <s v="Malaysia"/>
    <s v="Port Klang"/>
    <x v="58"/>
    <x v="0"/>
    <s v="Direct"/>
    <n v="146"/>
    <n v="149"/>
    <n v="3713.7338"/>
  </r>
  <r>
    <s v="Import"/>
    <s v="South-East Asia"/>
    <s v="Malaysia"/>
    <s v="Port Klang"/>
    <x v="96"/>
    <x v="0"/>
    <s v="Direct"/>
    <n v="28"/>
    <n v="28"/>
    <n v="584.48199999999997"/>
  </r>
  <r>
    <s v="Import"/>
    <s v="South-East Asia"/>
    <s v="Malaysia"/>
    <s v="Port Klang"/>
    <x v="15"/>
    <x v="0"/>
    <s v="Direct"/>
    <n v="38"/>
    <n v="71"/>
    <n v="329.26319999999998"/>
  </r>
  <r>
    <s v="Import"/>
    <s v="South-East Asia"/>
    <s v="Malaysia"/>
    <s v="Port Klang"/>
    <x v="5"/>
    <x v="0"/>
    <s v="Direct"/>
    <n v="2"/>
    <n v="2"/>
    <n v="33.327599999999997"/>
  </r>
  <r>
    <s v="Import"/>
    <s v="South-East Asia"/>
    <s v="Malaysia"/>
    <s v="Port Klang"/>
    <x v="74"/>
    <x v="0"/>
    <s v="Direct"/>
    <n v="118"/>
    <n v="202"/>
    <n v="1380.7609"/>
  </r>
  <r>
    <s v="Import"/>
    <s v="South-East Asia"/>
    <s v="Malaysia"/>
    <s v="Port Klang"/>
    <x v="83"/>
    <x v="0"/>
    <s v="Direct"/>
    <n v="24"/>
    <n v="40"/>
    <n v="217.23079999999999"/>
  </r>
  <r>
    <s v="Import"/>
    <s v="South-East Asia"/>
    <s v="Malaysia"/>
    <s v="Port Klang"/>
    <x v="21"/>
    <x v="0"/>
    <s v="Direct"/>
    <n v="11"/>
    <n v="16"/>
    <n v="36.004399999999997"/>
  </r>
  <r>
    <s v="Import"/>
    <s v="South-East Asia"/>
    <s v="Malaysia"/>
    <s v="Sibu"/>
    <x v="16"/>
    <x v="0"/>
    <s v="Direct"/>
    <n v="3"/>
    <n v="3"/>
    <n v="51.415199999999999"/>
  </r>
  <r>
    <s v="Import"/>
    <s v="South-East Asia"/>
    <s v="Malaysia"/>
    <s v="Tanjung Pelapas"/>
    <x v="19"/>
    <x v="0"/>
    <s v="Direct"/>
    <n v="2"/>
    <n v="4"/>
    <n v="48"/>
  </r>
  <r>
    <s v="Import"/>
    <s v="South-East Asia"/>
    <s v="Malaysia"/>
    <s v="Tanjung Pelapas"/>
    <x v="7"/>
    <x v="0"/>
    <s v="Direct"/>
    <n v="6"/>
    <n v="6"/>
    <n v="88.631100000000004"/>
  </r>
  <r>
    <s v="Import"/>
    <s v="South-East Asia"/>
    <s v="Malaysia"/>
    <s v="Tanjung Pelapas"/>
    <x v="42"/>
    <x v="0"/>
    <s v="Direct"/>
    <n v="158"/>
    <n v="288"/>
    <n v="1154.5862999999999"/>
  </r>
  <r>
    <s v="Import"/>
    <s v="South-East Asia"/>
    <s v="Malaysia"/>
    <s v="Tanjung Pelapas"/>
    <x v="1"/>
    <x v="0"/>
    <s v="Direct"/>
    <n v="16"/>
    <n v="26"/>
    <n v="167.89359999999999"/>
  </r>
  <r>
    <s v="Import"/>
    <s v="South-East Asia"/>
    <s v="Malaysia"/>
    <s v="Tanjung Pelapas"/>
    <x v="15"/>
    <x v="0"/>
    <s v="Direct"/>
    <n v="1"/>
    <n v="2"/>
    <n v="15.014699999999999"/>
  </r>
  <r>
    <s v="Import"/>
    <s v="South-East Asia"/>
    <s v="Malaysia"/>
    <s v="Tanjung Pelapas"/>
    <x v="27"/>
    <x v="0"/>
    <s v="Direct"/>
    <n v="54"/>
    <n v="80"/>
    <n v="810.65369999999996"/>
  </r>
  <r>
    <s v="Import"/>
    <s v="South-East Asia"/>
    <s v="Malaysia"/>
    <s v="Tanjung Pelapas"/>
    <x v="83"/>
    <x v="0"/>
    <s v="Direct"/>
    <n v="12"/>
    <n v="18"/>
    <n v="145.7561"/>
  </r>
  <r>
    <s v="Import"/>
    <s v="South-East Asia"/>
    <s v="Malaysia"/>
    <s v="Tanjung Pelapas"/>
    <x v="21"/>
    <x v="0"/>
    <s v="Direct"/>
    <n v="2"/>
    <n v="2"/>
    <n v="10.555999999999999"/>
  </r>
  <r>
    <s v="Import"/>
    <s v="South-East Asia"/>
    <s v="Malaysia"/>
    <s v="Westport - Port Klang"/>
    <x v="62"/>
    <x v="0"/>
    <s v="Direct"/>
    <n v="58"/>
    <n v="73"/>
    <n v="862.30139999999994"/>
  </r>
  <r>
    <s v="Import"/>
    <s v="South-East Asia"/>
    <s v="Malaysia"/>
    <s v="Westport - Port Klang"/>
    <x v="36"/>
    <x v="0"/>
    <s v="Direct"/>
    <n v="5"/>
    <n v="5"/>
    <n v="12.5"/>
  </r>
  <r>
    <s v="Import"/>
    <s v="South-East Asia"/>
    <s v="Malaysia"/>
    <s v="Westport - Port Klang"/>
    <x v="64"/>
    <x v="0"/>
    <s v="Direct"/>
    <n v="1"/>
    <n v="1"/>
    <n v="22.3795"/>
  </r>
  <r>
    <s v="Import"/>
    <s v="South-East Asia"/>
    <s v="Malaysia"/>
    <s v="Westport - Port Klang"/>
    <x v="32"/>
    <x v="0"/>
    <s v="Direct"/>
    <n v="1"/>
    <n v="1"/>
    <n v="1"/>
  </r>
  <r>
    <s v="Import"/>
    <s v="South-East Asia"/>
    <s v="Malaysia"/>
    <s v="Westport - Port Klang"/>
    <x v="9"/>
    <x v="0"/>
    <s v="Direct"/>
    <n v="5"/>
    <n v="7"/>
    <n v="59.201000000000001"/>
  </r>
  <r>
    <s v="Import"/>
    <s v="South-East Asia"/>
    <s v="Malaysia"/>
    <s v="Westport - Port Klang"/>
    <x v="14"/>
    <x v="0"/>
    <s v="Direct"/>
    <n v="1"/>
    <n v="1"/>
    <n v="4.13"/>
  </r>
  <r>
    <s v="Import"/>
    <s v="South-East Asia"/>
    <s v="Malaysia"/>
    <s v="Westport - Port Klang"/>
    <x v="2"/>
    <x v="0"/>
    <s v="Direct"/>
    <n v="2"/>
    <n v="4"/>
    <n v="43.875"/>
  </r>
  <r>
    <s v="Import"/>
    <s v="South-East Asia"/>
    <s v="Philippines"/>
    <s v="Cebu"/>
    <x v="9"/>
    <x v="0"/>
    <s v="Direct"/>
    <n v="6"/>
    <n v="11"/>
    <n v="105.30200000000001"/>
  </r>
  <r>
    <s v="Import"/>
    <s v="South-East Asia"/>
    <s v="Philippines"/>
    <s v="Cebu"/>
    <x v="13"/>
    <x v="0"/>
    <s v="Direct"/>
    <n v="1"/>
    <n v="1"/>
    <n v="3.4830000000000001"/>
  </r>
  <r>
    <s v="Import"/>
    <s v="Canada"/>
    <s v="Canada"/>
    <s v="Toronto"/>
    <x v="0"/>
    <x v="0"/>
    <s v="Direct"/>
    <n v="4"/>
    <n v="5"/>
    <n v="9.8581000000000003"/>
  </r>
  <r>
    <s v="Import"/>
    <s v="Canada"/>
    <s v="Canada"/>
    <s v="Toronto"/>
    <x v="25"/>
    <x v="0"/>
    <s v="Direct"/>
    <n v="4"/>
    <n v="5"/>
    <n v="67.085599999999999"/>
  </r>
  <r>
    <s v="Import"/>
    <s v="Canada"/>
    <s v="Canada"/>
    <s v="Toronto"/>
    <x v="13"/>
    <x v="0"/>
    <s v="Direct"/>
    <n v="3"/>
    <n v="5"/>
    <n v="11.652200000000001"/>
  </r>
  <r>
    <s v="Import"/>
    <s v="Canada"/>
    <s v="Canada"/>
    <s v="Toronto"/>
    <x v="2"/>
    <x v="0"/>
    <s v="Direct"/>
    <n v="3"/>
    <n v="6"/>
    <n v="49.787799999999997"/>
  </r>
  <r>
    <s v="Import"/>
    <s v="Canada"/>
    <s v="Canada"/>
    <s v="Vancouver"/>
    <x v="9"/>
    <x v="0"/>
    <s v="Direct"/>
    <n v="8"/>
    <n v="16"/>
    <n v="102.1846"/>
  </r>
  <r>
    <s v="Import"/>
    <s v="Canada"/>
    <s v="Canada"/>
    <s v="Vancouver"/>
    <x v="45"/>
    <x v="0"/>
    <s v="Direct"/>
    <n v="11"/>
    <n v="11"/>
    <n v="240.35300000000001"/>
  </r>
  <r>
    <s v="Import"/>
    <s v="Canada"/>
    <s v="Canada"/>
    <s v="Vancouver"/>
    <x v="8"/>
    <x v="0"/>
    <s v="Direct"/>
    <n v="68"/>
    <n v="135"/>
    <n v="893.18970000000002"/>
  </r>
  <r>
    <s v="Import"/>
    <s v="Canada"/>
    <s v="Canada"/>
    <s v="Vancouver"/>
    <x v="41"/>
    <x v="0"/>
    <s v="Direct"/>
    <n v="1"/>
    <n v="2"/>
    <n v="22.425000000000001"/>
  </r>
  <r>
    <s v="Import"/>
    <s v="Canada"/>
    <s v="Canada"/>
    <s v="Vancouver"/>
    <x v="2"/>
    <x v="0"/>
    <s v="Direct"/>
    <n v="1"/>
    <n v="2"/>
    <n v="29.14"/>
  </r>
  <r>
    <s v="Import"/>
    <s v="Canada"/>
    <s v="Canada"/>
    <s v="Winnipeg"/>
    <x v="6"/>
    <x v="0"/>
    <s v="Direct"/>
    <n v="26"/>
    <n v="51"/>
    <n v="299.41000000000003"/>
  </r>
  <r>
    <s v="Import"/>
    <s v="Central America"/>
    <s v="Czech Republic"/>
    <s v="Central America - other"/>
    <x v="6"/>
    <x v="0"/>
    <s v="Direct"/>
    <n v="6"/>
    <n v="12"/>
    <n v="117.55"/>
  </r>
  <r>
    <s v="Import"/>
    <s v="Central America"/>
    <s v="Czech Republic"/>
    <s v="Ceska Lipa"/>
    <x v="1"/>
    <x v="0"/>
    <s v="Direct"/>
    <n v="4"/>
    <n v="8"/>
    <n v="87.2"/>
  </r>
  <r>
    <s v="Import"/>
    <s v="Central America"/>
    <s v="Czech Republic"/>
    <s v="Ceska Lipa"/>
    <x v="20"/>
    <x v="0"/>
    <s v="Direct"/>
    <n v="4"/>
    <n v="4"/>
    <n v="98.2"/>
  </r>
  <r>
    <s v="Import"/>
    <s v="Central America"/>
    <s v="Czech Republic"/>
    <s v="Duchcov"/>
    <x v="64"/>
    <x v="0"/>
    <s v="Direct"/>
    <n v="1"/>
    <n v="1"/>
    <n v="26.603000000000002"/>
  </r>
  <r>
    <s v="Import"/>
    <s v="Central America"/>
    <s v="Czech Republic"/>
    <s v="Koprivnice"/>
    <x v="21"/>
    <x v="0"/>
    <s v="Direct"/>
    <n v="1"/>
    <n v="1"/>
    <n v="2.625"/>
  </r>
  <r>
    <s v="Import"/>
    <s v="Central America"/>
    <s v="Czech Republic"/>
    <s v="Nove Mesto nad Metuji"/>
    <x v="6"/>
    <x v="0"/>
    <s v="Direct"/>
    <n v="1"/>
    <n v="2"/>
    <n v="11.085000000000001"/>
  </r>
  <r>
    <s v="Import"/>
    <s v="Central America"/>
    <s v="Czech Republic"/>
    <s v="Plana"/>
    <x v="62"/>
    <x v="0"/>
    <s v="Direct"/>
    <n v="1"/>
    <n v="2"/>
    <n v="22.2"/>
  </r>
  <r>
    <s v="Import"/>
    <s v="Central America"/>
    <s v="Czech Republic"/>
    <s v="Plana u Marianskych Lazni"/>
    <x v="62"/>
    <x v="0"/>
    <s v="Direct"/>
    <n v="1"/>
    <n v="2"/>
    <n v="19.7"/>
  </r>
  <r>
    <s v="Import"/>
    <s v="Central America"/>
    <s v="Czech Republic"/>
    <s v="Pribor"/>
    <x v="72"/>
    <x v="0"/>
    <s v="Direct"/>
    <n v="2"/>
    <n v="2"/>
    <n v="24.635999999999999"/>
  </r>
  <r>
    <s v="Import"/>
    <s v="Central America"/>
    <s v="Czech Republic"/>
    <s v="Pribor"/>
    <x v="32"/>
    <x v="0"/>
    <s v="Direct"/>
    <n v="1"/>
    <n v="1"/>
    <n v="4.9390000000000001"/>
  </r>
  <r>
    <s v="Import"/>
    <s v="Central America"/>
    <s v="El Salvador"/>
    <s v="Acajutla"/>
    <x v="72"/>
    <x v="0"/>
    <s v="Direct"/>
    <n v="2"/>
    <n v="2"/>
    <n v="44.128"/>
  </r>
  <r>
    <s v="Import"/>
    <s v="Central America"/>
    <s v="Guatemala"/>
    <s v="Guatemala - all"/>
    <x v="15"/>
    <x v="0"/>
    <s v="Direct"/>
    <n v="1"/>
    <n v="1"/>
    <n v="22.064"/>
  </r>
  <r>
    <s v="Import"/>
    <s v="Central America"/>
    <s v="Honduras"/>
    <s v="Puerto Cortes"/>
    <x v="72"/>
    <x v="0"/>
    <s v="Direct"/>
    <n v="1"/>
    <n v="1"/>
    <n v="22.007000000000001"/>
  </r>
  <r>
    <s v="Import"/>
    <s v="Central America"/>
    <s v="Mexico"/>
    <s v="Manzanillo, MX"/>
    <x v="85"/>
    <x v="0"/>
    <s v="Direct"/>
    <n v="249"/>
    <n v="498"/>
    <n v="5217.9709999999995"/>
  </r>
  <r>
    <s v="Import"/>
    <s v="Central America"/>
    <s v="Mexico"/>
    <s v="Manzanillo, MX"/>
    <x v="9"/>
    <x v="0"/>
    <s v="Direct"/>
    <n v="2"/>
    <n v="3"/>
    <n v="18.130299999999998"/>
  </r>
  <r>
    <s v="Import"/>
    <s v="Central America"/>
    <s v="Mexico"/>
    <s v="Manzanillo, MX"/>
    <x v="8"/>
    <x v="0"/>
    <s v="Direct"/>
    <n v="3"/>
    <n v="5"/>
    <n v="27.821899999999999"/>
  </r>
  <r>
    <s v="Import"/>
    <s v="Central America"/>
    <s v="Mexico"/>
    <s v="Manzanillo, MX"/>
    <x v="0"/>
    <x v="0"/>
    <s v="Direct"/>
    <n v="1"/>
    <n v="1"/>
    <n v="1.4"/>
  </r>
  <r>
    <s v="Import"/>
    <s v="Central America"/>
    <s v="Mexico"/>
    <s v="Manzanillo, MX"/>
    <x v="13"/>
    <x v="0"/>
    <s v="Direct"/>
    <n v="1"/>
    <n v="1"/>
    <n v="0.77759999999999996"/>
  </r>
  <r>
    <s v="Import"/>
    <s v="Central America"/>
    <s v="Mexico"/>
    <s v="Mexicali"/>
    <x v="8"/>
    <x v="0"/>
    <s v="Direct"/>
    <n v="1"/>
    <n v="2"/>
    <n v="5.6768000000000001"/>
  </r>
  <r>
    <s v="Import"/>
    <s v="Middle East"/>
    <s v="Lebanon"/>
    <s v="Beirut"/>
    <x v="67"/>
    <x v="0"/>
    <s v="Direct"/>
    <n v="1"/>
    <n v="2"/>
    <n v="14.71"/>
  </r>
  <r>
    <s v="Import"/>
    <s v="Middle East"/>
    <s v="Oman"/>
    <s v="Sohar"/>
    <x v="9"/>
    <x v="0"/>
    <s v="Direct"/>
    <n v="1"/>
    <n v="2"/>
    <n v="26.009"/>
  </r>
  <r>
    <s v="Import"/>
    <s v="Middle East"/>
    <s v="Oman"/>
    <s v="Sohar"/>
    <x v="0"/>
    <x v="0"/>
    <s v="Direct"/>
    <n v="3"/>
    <n v="4"/>
    <n v="8.8460000000000001"/>
  </r>
  <r>
    <s v="Import"/>
    <s v="Middle East"/>
    <s v="Qatar"/>
    <s v="Hamad"/>
    <x v="36"/>
    <x v="0"/>
    <s v="Direct"/>
    <n v="2"/>
    <n v="2"/>
    <n v="5"/>
  </r>
  <r>
    <s v="Import"/>
    <s v="Middle East"/>
    <s v="Qatar"/>
    <s v="Mesaieed"/>
    <x v="103"/>
    <x v="2"/>
    <s v="Direct"/>
    <n v="2"/>
    <n v="0"/>
    <n v="39157"/>
  </r>
  <r>
    <s v="Import"/>
    <s v="Middle East"/>
    <s v="Saudi Arabia"/>
    <s v="Ad Dammam"/>
    <x v="42"/>
    <x v="0"/>
    <s v="Direct"/>
    <n v="2"/>
    <n v="4"/>
    <n v="14.4"/>
  </r>
  <r>
    <s v="Import"/>
    <s v="Middle East"/>
    <s v="Saudi Arabia"/>
    <s v="Ad Dammam"/>
    <x v="1"/>
    <x v="0"/>
    <s v="Direct"/>
    <n v="1"/>
    <n v="1"/>
    <n v="0.29399999999999998"/>
  </r>
  <r>
    <s v="Import"/>
    <s v="Middle East"/>
    <s v="Saudi Arabia"/>
    <s v="Damman"/>
    <x v="7"/>
    <x v="0"/>
    <s v="Direct"/>
    <n v="5"/>
    <n v="9"/>
    <n v="92.733999999999995"/>
  </r>
  <r>
    <s v="Import"/>
    <s v="Middle East"/>
    <s v="Saudi Arabia"/>
    <s v="Damman"/>
    <x v="0"/>
    <x v="0"/>
    <s v="Direct"/>
    <n v="2"/>
    <n v="2"/>
    <n v="4.3109999999999999"/>
  </r>
  <r>
    <s v="Import"/>
    <s v="Middle East"/>
    <s v="Saudi Arabia"/>
    <s v="Jeddah"/>
    <x v="0"/>
    <x v="0"/>
    <s v="Direct"/>
    <n v="1"/>
    <n v="2"/>
    <n v="6.875"/>
  </r>
  <r>
    <s v="Import"/>
    <s v="Middle East"/>
    <s v="Saudi Arabia"/>
    <s v="Jubail"/>
    <x v="92"/>
    <x v="2"/>
    <s v="Direct"/>
    <n v="3"/>
    <n v="0"/>
    <n v="147835.08900000001"/>
  </r>
  <r>
    <s v="Import"/>
    <s v="Middle East"/>
    <s v="Saudi Arabia"/>
    <s v="Jubail"/>
    <x v="4"/>
    <x v="0"/>
    <s v="Direct"/>
    <n v="25"/>
    <n v="50"/>
    <n v="97.090199999999996"/>
  </r>
  <r>
    <s v="Import"/>
    <s v="Middle East"/>
    <s v="Saudi Arabia"/>
    <s v="Jubail"/>
    <x v="103"/>
    <x v="2"/>
    <s v="Direct"/>
    <n v="1"/>
    <n v="0"/>
    <n v="9637.34"/>
  </r>
  <r>
    <s v="Import"/>
    <s v="Middle East"/>
    <s v="Saudi Arabia"/>
    <s v="Saudi Arabia - other"/>
    <x v="103"/>
    <x v="2"/>
    <s v="Direct"/>
    <n v="2"/>
    <n v="0"/>
    <n v="47067.25"/>
  </r>
  <r>
    <s v="Import"/>
    <s v="Middle East"/>
    <s v="United Arab Emirates"/>
    <s v="Abu-Dhabi"/>
    <x v="36"/>
    <x v="0"/>
    <s v="Direct"/>
    <n v="18"/>
    <n v="18"/>
    <n v="44.7"/>
  </r>
  <r>
    <s v="Import"/>
    <s v="Middle East"/>
    <s v="United Arab Emirates"/>
    <s v="Abu-Dhabi"/>
    <x v="58"/>
    <x v="0"/>
    <s v="Direct"/>
    <n v="8"/>
    <n v="16"/>
    <n v="175.72499999999999"/>
  </r>
  <r>
    <s v="Import"/>
    <s v="Middle East"/>
    <s v="United Arab Emirates"/>
    <s v="Dubai"/>
    <x v="9"/>
    <x v="0"/>
    <s v="Direct"/>
    <n v="13"/>
    <n v="25"/>
    <n v="277.52199999999999"/>
  </r>
  <r>
    <s v="Import"/>
    <s v="Middle East"/>
    <s v="United Arab Emirates"/>
    <s v="Dubai"/>
    <x v="8"/>
    <x v="0"/>
    <s v="Direct"/>
    <n v="3"/>
    <n v="6"/>
    <n v="6.7043999999999997"/>
  </r>
  <r>
    <s v="Import"/>
    <s v="Middle East"/>
    <s v="United Arab Emirates"/>
    <s v="Jebel Ali"/>
    <x v="72"/>
    <x v="0"/>
    <s v="Direct"/>
    <n v="1"/>
    <n v="2"/>
    <n v="12.48"/>
  </r>
  <r>
    <s v="Import"/>
    <s v="Middle East"/>
    <s v="United Arab Emirates"/>
    <s v="Jebel Ali"/>
    <x v="64"/>
    <x v="0"/>
    <s v="Direct"/>
    <n v="43"/>
    <n v="43"/>
    <n v="944.24599999999998"/>
  </r>
  <r>
    <s v="Import"/>
    <s v="Middle East"/>
    <s v="United Arab Emirates"/>
    <s v="Jebel Ali"/>
    <x v="32"/>
    <x v="0"/>
    <s v="Direct"/>
    <n v="2"/>
    <n v="3"/>
    <n v="32.119999999999997"/>
  </r>
  <r>
    <s v="Import"/>
    <s v="Middle East"/>
    <s v="United Arab Emirates"/>
    <s v="Jebel Ali"/>
    <x v="58"/>
    <x v="0"/>
    <s v="Direct"/>
    <n v="52"/>
    <n v="102"/>
    <n v="1217.9656"/>
  </r>
  <r>
    <s v="Import"/>
    <s v="Middle East"/>
    <s v="United Arab Emirates"/>
    <s v="Jebel Ali"/>
    <x v="25"/>
    <x v="0"/>
    <s v="Direct"/>
    <n v="3"/>
    <n v="4"/>
    <n v="38.326999999999998"/>
  </r>
  <r>
    <s v="Import"/>
    <s v="Middle East"/>
    <s v="United Arab Emirates"/>
    <s v="Jebel Ali"/>
    <x v="91"/>
    <x v="0"/>
    <s v="Direct"/>
    <n v="1"/>
    <n v="2"/>
    <n v="25.577999999999999"/>
  </r>
  <r>
    <s v="Import"/>
    <s v="Middle East"/>
    <s v="United Arab Emirates"/>
    <s v="Jebel Ali"/>
    <x v="6"/>
    <x v="0"/>
    <s v="Direct"/>
    <n v="2"/>
    <n v="4"/>
    <n v="23.14"/>
  </r>
  <r>
    <s v="Import"/>
    <s v="Middle East"/>
    <s v="United Arab Emirates"/>
    <s v="Mina Khalifa (Abu Dhabi)"/>
    <x v="19"/>
    <x v="0"/>
    <s v="Direct"/>
    <n v="3"/>
    <n v="5"/>
    <n v="61.951999999999998"/>
  </r>
  <r>
    <s v="Import"/>
    <s v="New Zealand"/>
    <s v="New Zealand"/>
    <s v="Auckland"/>
    <x v="67"/>
    <x v="0"/>
    <s v="Direct"/>
    <n v="1"/>
    <n v="2"/>
    <n v="18.326000000000001"/>
  </r>
  <r>
    <s v="Import"/>
    <s v="New Zealand"/>
    <s v="New Zealand"/>
    <s v="Auckland"/>
    <x v="9"/>
    <x v="1"/>
    <s v="Direct"/>
    <n v="1"/>
    <n v="0"/>
    <n v="1.07"/>
  </r>
  <r>
    <s v="Import"/>
    <s v="New Zealand"/>
    <s v="New Zealand"/>
    <s v="Auckland"/>
    <x v="12"/>
    <x v="0"/>
    <s v="Direct"/>
    <n v="2"/>
    <n v="2"/>
    <n v="7.0339999999999998"/>
  </r>
  <r>
    <s v="Import"/>
    <s v="New Zealand"/>
    <s v="New Zealand"/>
    <s v="Auckland"/>
    <x v="65"/>
    <x v="0"/>
    <s v="Direct"/>
    <n v="4"/>
    <n v="5"/>
    <n v="68.460899999999995"/>
  </r>
  <r>
    <s v="Import"/>
    <s v="Central America"/>
    <s v="Mexico"/>
    <s v="Mexico - other"/>
    <x v="24"/>
    <x v="0"/>
    <s v="Direct"/>
    <n v="2"/>
    <n v="4"/>
    <n v="47.36"/>
  </r>
  <r>
    <s v="Import"/>
    <s v="Central America"/>
    <s v="Mexico"/>
    <s v="Mexico - other"/>
    <x v="83"/>
    <x v="0"/>
    <s v="Direct"/>
    <n v="1"/>
    <n v="2"/>
    <n v="14.04"/>
  </r>
  <r>
    <s v="Import"/>
    <s v="Central America"/>
    <s v="Mexico"/>
    <s v="Mexico City"/>
    <x v="24"/>
    <x v="0"/>
    <s v="Direct"/>
    <n v="1"/>
    <n v="2"/>
    <n v="23.68"/>
  </r>
  <r>
    <s v="Import"/>
    <s v="Central America"/>
    <s v="Mexico"/>
    <s v="Tonala"/>
    <x v="11"/>
    <x v="0"/>
    <s v="Direct"/>
    <n v="1"/>
    <n v="2"/>
    <n v="12.57"/>
  </r>
  <r>
    <s v="Import"/>
    <s v="Central America"/>
    <s v="Mexico"/>
    <s v="Veracruz"/>
    <x v="67"/>
    <x v="0"/>
    <s v="Direct"/>
    <n v="2"/>
    <n v="2"/>
    <n v="43.646999999999998"/>
  </r>
  <r>
    <s v="Import"/>
    <s v="East Asia"/>
    <s v="China"/>
    <s v="Anqing"/>
    <x v="11"/>
    <x v="0"/>
    <s v="Direct"/>
    <n v="1"/>
    <n v="1"/>
    <n v="5.3"/>
  </r>
  <r>
    <s v="Import"/>
    <s v="East Asia"/>
    <s v="China"/>
    <s v="Beijiao"/>
    <x v="1"/>
    <x v="0"/>
    <s v="Direct"/>
    <n v="2"/>
    <n v="3"/>
    <n v="10.904500000000001"/>
  </r>
  <r>
    <s v="Import"/>
    <s v="East Asia"/>
    <s v="China"/>
    <s v="Changsha"/>
    <x v="64"/>
    <x v="0"/>
    <s v="Direct"/>
    <n v="1"/>
    <n v="1"/>
    <n v="4"/>
  </r>
  <r>
    <s v="Import"/>
    <s v="East Asia"/>
    <s v="China"/>
    <s v="Changzhou"/>
    <x v="9"/>
    <x v="0"/>
    <s v="Direct"/>
    <n v="13"/>
    <n v="14"/>
    <n v="265.41300000000001"/>
  </r>
  <r>
    <s v="Import"/>
    <s v="East Asia"/>
    <s v="China"/>
    <s v="Changzhou"/>
    <x v="76"/>
    <x v="0"/>
    <s v="Direct"/>
    <n v="5"/>
    <n v="5"/>
    <n v="109.30710000000001"/>
  </r>
  <r>
    <s v="Import"/>
    <s v="East Asia"/>
    <s v="China"/>
    <s v="Changzhou"/>
    <x v="2"/>
    <x v="0"/>
    <s v="Direct"/>
    <n v="1"/>
    <n v="2"/>
    <n v="1.736"/>
  </r>
  <r>
    <s v="Import"/>
    <s v="East Asia"/>
    <s v="China"/>
    <s v="Chenghai Laiwu"/>
    <x v="11"/>
    <x v="0"/>
    <s v="Direct"/>
    <n v="13"/>
    <n v="13"/>
    <n v="219.542"/>
  </r>
  <r>
    <s v="Import"/>
    <s v="East Asia"/>
    <s v="China"/>
    <s v="China - other"/>
    <x v="10"/>
    <x v="0"/>
    <s v="Direct"/>
    <n v="3"/>
    <n v="4"/>
    <n v="11.385300000000001"/>
  </r>
  <r>
    <s v="Import"/>
    <s v="East Asia"/>
    <s v="China"/>
    <s v="China - other"/>
    <x v="64"/>
    <x v="0"/>
    <s v="Direct"/>
    <n v="1"/>
    <n v="1"/>
    <n v="22.06"/>
  </r>
  <r>
    <s v="Import"/>
    <s v="East Asia"/>
    <s v="China"/>
    <s v="China - other"/>
    <x v="32"/>
    <x v="0"/>
    <s v="Direct"/>
    <n v="92"/>
    <n v="158"/>
    <n v="576.67250000000001"/>
  </r>
  <r>
    <s v="Import"/>
    <s v="East Asia"/>
    <s v="China"/>
    <s v="China - other"/>
    <x v="9"/>
    <x v="1"/>
    <s v="Direct"/>
    <n v="2"/>
    <n v="0"/>
    <n v="31.24"/>
  </r>
  <r>
    <s v="Import"/>
    <s v="East Asia"/>
    <s v="China"/>
    <s v="China - other"/>
    <x v="9"/>
    <x v="0"/>
    <s v="Direct"/>
    <n v="100"/>
    <n v="157"/>
    <n v="1250.6433999999999"/>
  </r>
  <r>
    <s v="Import"/>
    <s v="East Asia"/>
    <s v="China"/>
    <s v="China - other"/>
    <x v="11"/>
    <x v="0"/>
    <s v="Direct"/>
    <n v="20"/>
    <n v="22"/>
    <n v="279.56110000000001"/>
  </r>
  <r>
    <s v="Import"/>
    <s v="East Asia"/>
    <s v="China"/>
    <s v="China - other"/>
    <x v="45"/>
    <x v="0"/>
    <s v="Direct"/>
    <n v="8"/>
    <n v="16"/>
    <n v="195.44900000000001"/>
  </r>
  <r>
    <s v="Import"/>
    <s v="East Asia"/>
    <s v="China"/>
    <s v="China - other"/>
    <x v="8"/>
    <x v="1"/>
    <s v="Direct"/>
    <n v="4"/>
    <n v="0"/>
    <n v="95.4"/>
  </r>
  <r>
    <s v="Import"/>
    <s v="East Asia"/>
    <s v="China"/>
    <s v="China - other"/>
    <x v="13"/>
    <x v="0"/>
    <s v="Direct"/>
    <n v="57"/>
    <n v="87"/>
    <n v="749.36760000000004"/>
  </r>
  <r>
    <s v="Import"/>
    <s v="East Asia"/>
    <s v="China"/>
    <s v="China - other"/>
    <x v="14"/>
    <x v="0"/>
    <s v="Direct"/>
    <n v="3"/>
    <n v="4"/>
    <n v="27.698499999999999"/>
  </r>
  <r>
    <s v="Import"/>
    <s v="East Asia"/>
    <s v="China"/>
    <s v="China - other"/>
    <x v="2"/>
    <x v="0"/>
    <s v="Direct"/>
    <n v="1"/>
    <n v="1"/>
    <n v="3.24"/>
  </r>
  <r>
    <s v="Import"/>
    <s v="East Asia"/>
    <s v="China"/>
    <s v="Chongqing"/>
    <x v="7"/>
    <x v="0"/>
    <s v="Direct"/>
    <n v="15"/>
    <n v="15"/>
    <n v="282.47199999999998"/>
  </r>
  <r>
    <s v="Import"/>
    <s v="East Asia"/>
    <s v="China"/>
    <s v="Chongqing"/>
    <x v="1"/>
    <x v="0"/>
    <s v="Direct"/>
    <n v="33"/>
    <n v="63"/>
    <n v="290.3664"/>
  </r>
  <r>
    <s v="Import"/>
    <s v="East Asia"/>
    <s v="China"/>
    <s v="Chongqing"/>
    <x v="20"/>
    <x v="0"/>
    <s v="Direct"/>
    <n v="24"/>
    <n v="24"/>
    <n v="579.32799999999997"/>
  </r>
  <r>
    <s v="Import"/>
    <s v="East Asia"/>
    <s v="China"/>
    <s v="Dalian"/>
    <x v="36"/>
    <x v="0"/>
    <s v="Direct"/>
    <n v="79"/>
    <n v="135"/>
    <n v="295"/>
  </r>
  <r>
    <s v="Import"/>
    <s v="East Asia"/>
    <s v="China"/>
    <s v="Dalian"/>
    <x v="11"/>
    <x v="0"/>
    <s v="Direct"/>
    <n v="4"/>
    <n v="4"/>
    <n v="40.145899999999997"/>
  </r>
  <r>
    <s v="Import"/>
    <s v="East Asia"/>
    <s v="China"/>
    <s v="Dalian"/>
    <x v="37"/>
    <x v="0"/>
    <s v="Direct"/>
    <n v="21"/>
    <n v="21"/>
    <n v="347.108"/>
  </r>
  <r>
    <s v="Import"/>
    <s v="East Asia"/>
    <s v="China"/>
    <s v="Dalian"/>
    <x v="14"/>
    <x v="0"/>
    <s v="Direct"/>
    <n v="99"/>
    <n v="195"/>
    <n v="1195.2637999999999"/>
  </r>
  <r>
    <s v="Import"/>
    <s v="East Asia"/>
    <s v="China"/>
    <s v="Dalian"/>
    <x v="2"/>
    <x v="0"/>
    <s v="Direct"/>
    <n v="22"/>
    <n v="22"/>
    <n v="399.07499999999999"/>
  </r>
  <r>
    <s v="Import"/>
    <s v="East Asia"/>
    <s v="China"/>
    <s v="Fangcheng"/>
    <x v="37"/>
    <x v="0"/>
    <s v="Direct"/>
    <n v="1"/>
    <n v="1"/>
    <n v="25.05"/>
  </r>
  <r>
    <s v="Import"/>
    <s v="South-East Asia"/>
    <s v="Malaysia"/>
    <s v="Tanjung Pelapas"/>
    <x v="0"/>
    <x v="0"/>
    <s v="Direct"/>
    <n v="2"/>
    <n v="3"/>
    <n v="9.35"/>
  </r>
  <r>
    <s v="Import"/>
    <s v="South-East Asia"/>
    <s v="Malaysia"/>
    <s v="Tanjung Pelapas"/>
    <x v="13"/>
    <x v="0"/>
    <s v="Direct"/>
    <n v="65"/>
    <n v="87"/>
    <n v="730.51930000000004"/>
  </r>
  <r>
    <s v="Import"/>
    <s v="South-East Asia"/>
    <s v="Malaysia"/>
    <s v="Tanjung Pelapas"/>
    <x v="14"/>
    <x v="0"/>
    <s v="Direct"/>
    <n v="6"/>
    <n v="7"/>
    <n v="107.68899999999999"/>
  </r>
  <r>
    <s v="Import"/>
    <s v="South-East Asia"/>
    <s v="Malaysia"/>
    <s v="Tanjung Pelapas"/>
    <x v="41"/>
    <x v="0"/>
    <s v="Direct"/>
    <n v="1"/>
    <n v="2"/>
    <n v="2.5621"/>
  </r>
  <r>
    <s v="Import"/>
    <s v="South-East Asia"/>
    <s v="Malaysia"/>
    <s v="Westport - Port Klang"/>
    <x v="16"/>
    <x v="0"/>
    <s v="Direct"/>
    <n v="6"/>
    <n v="7"/>
    <n v="62.957000000000001"/>
  </r>
  <r>
    <s v="Import"/>
    <s v="South-East Asia"/>
    <s v="Philippines"/>
    <s v="Cebu"/>
    <x v="3"/>
    <x v="0"/>
    <s v="Direct"/>
    <n v="3"/>
    <n v="6"/>
    <n v="17.097300000000001"/>
  </r>
  <r>
    <s v="Import"/>
    <s v="South-East Asia"/>
    <s v="Philippines"/>
    <s v="Cebu"/>
    <x v="1"/>
    <x v="0"/>
    <s v="Direct"/>
    <n v="2"/>
    <n v="2"/>
    <n v="3.5615000000000001"/>
  </r>
  <r>
    <s v="Import"/>
    <s v="South-East Asia"/>
    <s v="Philippines"/>
    <s v="Cebu"/>
    <x v="9"/>
    <x v="1"/>
    <s v="Direct"/>
    <n v="1"/>
    <n v="0"/>
    <n v="35"/>
  </r>
  <r>
    <s v="Import"/>
    <s v="South-East Asia"/>
    <s v="Philippines"/>
    <s v="Cebu"/>
    <x v="65"/>
    <x v="0"/>
    <s v="Direct"/>
    <n v="1"/>
    <n v="1"/>
    <n v="17.005600000000001"/>
  </r>
  <r>
    <s v="Import"/>
    <s v="South-East Asia"/>
    <s v="Philippines"/>
    <s v="Davao"/>
    <x v="67"/>
    <x v="0"/>
    <s v="Direct"/>
    <n v="1"/>
    <n v="1"/>
    <n v="11.891"/>
  </r>
  <r>
    <s v="Import"/>
    <s v="South-East Asia"/>
    <s v="Philippines"/>
    <s v="Dingalan"/>
    <x v="7"/>
    <x v="0"/>
    <s v="Direct"/>
    <n v="2"/>
    <n v="4"/>
    <n v="40.200000000000003"/>
  </r>
  <r>
    <s v="Import"/>
    <s v="South-East Asia"/>
    <s v="Philippines"/>
    <s v="Manila"/>
    <x v="10"/>
    <x v="0"/>
    <s v="Direct"/>
    <n v="1"/>
    <n v="1"/>
    <n v="6.3731"/>
  </r>
  <r>
    <s v="Import"/>
    <s v="South-East Asia"/>
    <s v="Philippines"/>
    <s v="Manila"/>
    <x v="4"/>
    <x v="0"/>
    <s v="Direct"/>
    <n v="2"/>
    <n v="4"/>
    <n v="22.275200000000002"/>
  </r>
  <r>
    <s v="Import"/>
    <s v="South-East Asia"/>
    <s v="Philippines"/>
    <s v="Manila"/>
    <x v="32"/>
    <x v="0"/>
    <s v="Direct"/>
    <n v="2"/>
    <n v="2"/>
    <n v="7.2794999999999996"/>
  </r>
  <r>
    <s v="Import"/>
    <s v="South-East Asia"/>
    <s v="Philippines"/>
    <s v="Manila"/>
    <x v="58"/>
    <x v="0"/>
    <s v="Direct"/>
    <n v="1"/>
    <n v="1"/>
    <n v="6.6989999999999998"/>
  </r>
  <r>
    <s v="Import"/>
    <s v="South-East Asia"/>
    <s v="Philippines"/>
    <s v="Subic Bay"/>
    <x v="1"/>
    <x v="0"/>
    <s v="Direct"/>
    <n v="1"/>
    <n v="1"/>
    <n v="3.9695"/>
  </r>
  <r>
    <s v="Import"/>
    <s v="South-East Asia"/>
    <s v="Singapore"/>
    <s v="Singapore"/>
    <x v="10"/>
    <x v="0"/>
    <s v="Direct"/>
    <n v="25"/>
    <n v="41"/>
    <n v="203.57210000000001"/>
  </r>
  <r>
    <s v="Import"/>
    <s v="South-East Asia"/>
    <s v="Singapore"/>
    <s v="Singapore"/>
    <x v="19"/>
    <x v="0"/>
    <s v="Direct"/>
    <n v="448"/>
    <n v="485"/>
    <n v="8262.9436999999998"/>
  </r>
  <r>
    <s v="Import"/>
    <s v="South-East Asia"/>
    <s v="Singapore"/>
    <s v="Singapore"/>
    <x v="92"/>
    <x v="0"/>
    <s v="Direct"/>
    <n v="3"/>
    <n v="4"/>
    <n v="49.719000000000001"/>
  </r>
  <r>
    <s v="Import"/>
    <s v="South-East Asia"/>
    <s v="Singapore"/>
    <s v="Singapore"/>
    <x v="7"/>
    <x v="0"/>
    <s v="Direct"/>
    <n v="239"/>
    <n v="266"/>
    <n v="4260.0029999999997"/>
  </r>
  <r>
    <s v="Import"/>
    <s v="South-East Asia"/>
    <s v="Singapore"/>
    <s v="Singapore"/>
    <x v="9"/>
    <x v="0"/>
    <s v="Direct"/>
    <n v="232"/>
    <n v="347"/>
    <n v="3898.48"/>
  </r>
  <r>
    <s v="Import"/>
    <s v="South-East Asia"/>
    <s v="Singapore"/>
    <s v="Singapore"/>
    <x v="11"/>
    <x v="0"/>
    <s v="Direct"/>
    <n v="110"/>
    <n v="168"/>
    <n v="994.33780000000002"/>
  </r>
  <r>
    <s v="Import"/>
    <s v="South-East Asia"/>
    <s v="Singapore"/>
    <s v="Singapore"/>
    <x v="5"/>
    <x v="0"/>
    <s v="Direct"/>
    <n v="3"/>
    <n v="4"/>
    <n v="38.900300000000001"/>
  </r>
  <r>
    <s v="Import"/>
    <s v="South-East Asia"/>
    <s v="Singapore"/>
    <s v="Singapore"/>
    <x v="27"/>
    <x v="0"/>
    <s v="Direct"/>
    <n v="130"/>
    <n v="168"/>
    <n v="1434.5944"/>
  </r>
  <r>
    <s v="Import"/>
    <s v="South-East Asia"/>
    <s v="Singapore"/>
    <s v="Singapore"/>
    <x v="8"/>
    <x v="0"/>
    <s v="Direct"/>
    <n v="125"/>
    <n v="186"/>
    <n v="1245.5794000000001"/>
  </r>
  <r>
    <s v="Import"/>
    <s v="South-East Asia"/>
    <s v="Singapore"/>
    <s v="Singapore"/>
    <x v="61"/>
    <x v="0"/>
    <s v="Direct"/>
    <n v="21"/>
    <n v="21"/>
    <n v="431.85599999999999"/>
  </r>
  <r>
    <s v="Import"/>
    <s v="South-East Asia"/>
    <s v="Singapore"/>
    <s v="Singapore"/>
    <x v="94"/>
    <x v="0"/>
    <s v="Direct"/>
    <n v="6"/>
    <n v="6"/>
    <n v="135.22800000000001"/>
  </r>
  <r>
    <s v="Import"/>
    <s v="South-East Asia"/>
    <s v="Singapore"/>
    <s v="Singapore"/>
    <x v="14"/>
    <x v="0"/>
    <s v="Direct"/>
    <n v="23"/>
    <n v="35"/>
    <n v="356.79020000000003"/>
  </r>
  <r>
    <s v="Import"/>
    <s v="South-East Asia"/>
    <s v="Thailand"/>
    <s v="Bangkok"/>
    <x v="31"/>
    <x v="0"/>
    <s v="Direct"/>
    <n v="1090"/>
    <n v="1090"/>
    <n v="29143.977999999999"/>
  </r>
  <r>
    <s v="Import"/>
    <s v="South-East Asia"/>
    <s v="Thailand"/>
    <s v="Bangkok"/>
    <x v="27"/>
    <x v="0"/>
    <s v="Direct"/>
    <n v="299"/>
    <n v="407"/>
    <n v="4155.3724000000002"/>
  </r>
  <r>
    <s v="Import"/>
    <s v="South-East Asia"/>
    <s v="Philippines"/>
    <s v="Cebu"/>
    <x v="2"/>
    <x v="0"/>
    <s v="Direct"/>
    <n v="1"/>
    <n v="2"/>
    <n v="8.3420000000000005"/>
  </r>
  <r>
    <s v="Import"/>
    <s v="South-East Asia"/>
    <s v="Philippines"/>
    <s v="Manila"/>
    <x v="62"/>
    <x v="0"/>
    <s v="Direct"/>
    <n v="1"/>
    <n v="1"/>
    <n v="10.757"/>
  </r>
  <r>
    <s v="Import"/>
    <s v="South-East Asia"/>
    <s v="Philippines"/>
    <s v="Manila"/>
    <x v="36"/>
    <x v="0"/>
    <s v="Direct"/>
    <n v="1"/>
    <n v="1"/>
    <n v="2"/>
  </r>
  <r>
    <s v="Import"/>
    <s v="South-East Asia"/>
    <s v="Philippines"/>
    <s v="Manila"/>
    <x v="64"/>
    <x v="0"/>
    <s v="Direct"/>
    <n v="3"/>
    <n v="6"/>
    <n v="53.291699999999999"/>
  </r>
  <r>
    <s v="Import"/>
    <s v="South-East Asia"/>
    <s v="Philippines"/>
    <s v="Manila"/>
    <x v="9"/>
    <x v="0"/>
    <s v="Direct"/>
    <n v="8"/>
    <n v="12"/>
    <n v="89.097099999999998"/>
  </r>
  <r>
    <s v="Import"/>
    <s v="South-East Asia"/>
    <s v="Philippines"/>
    <s v="Manila"/>
    <x v="11"/>
    <x v="0"/>
    <s v="Direct"/>
    <n v="6"/>
    <n v="9"/>
    <n v="18.559999999999999"/>
  </r>
  <r>
    <s v="Import"/>
    <s v="South-East Asia"/>
    <s v="Philippines"/>
    <s v="Manila"/>
    <x v="8"/>
    <x v="0"/>
    <s v="Direct"/>
    <n v="9"/>
    <n v="15"/>
    <n v="137.06049999999999"/>
  </r>
  <r>
    <s v="Import"/>
    <s v="South-East Asia"/>
    <s v="Philippines"/>
    <s v="Manila"/>
    <x v="41"/>
    <x v="0"/>
    <s v="Direct"/>
    <n v="3"/>
    <n v="3"/>
    <n v="24.837499999999999"/>
  </r>
  <r>
    <s v="Import"/>
    <s v="South-East Asia"/>
    <s v="Philippines"/>
    <s v="Manila"/>
    <x v="2"/>
    <x v="0"/>
    <s v="Direct"/>
    <n v="1"/>
    <n v="1"/>
    <n v="1.641"/>
  </r>
  <r>
    <s v="Import"/>
    <s v="South-East Asia"/>
    <s v="Philippines"/>
    <s v="Manila North Harbour"/>
    <x v="36"/>
    <x v="0"/>
    <s v="Direct"/>
    <n v="3"/>
    <n v="6"/>
    <n v="13.5"/>
  </r>
  <r>
    <s v="Import"/>
    <s v="South-East Asia"/>
    <s v="Philippines"/>
    <s v="Philippines - other"/>
    <x v="7"/>
    <x v="0"/>
    <s v="Direct"/>
    <n v="4"/>
    <n v="8"/>
    <n v="80.400000000000006"/>
  </r>
  <r>
    <s v="Import"/>
    <s v="South-East Asia"/>
    <s v="Philippines"/>
    <s v="Subic Bay"/>
    <x v="15"/>
    <x v="0"/>
    <s v="Direct"/>
    <n v="3"/>
    <n v="3"/>
    <n v="10.5052"/>
  </r>
  <r>
    <s v="Import"/>
    <s v="South-East Asia"/>
    <s v="Singapore"/>
    <s v="Singapore"/>
    <x v="82"/>
    <x v="0"/>
    <s v="Direct"/>
    <n v="2"/>
    <n v="2"/>
    <n v="43.2"/>
  </r>
  <r>
    <s v="Import"/>
    <s v="South-East Asia"/>
    <s v="Singapore"/>
    <s v="Singapore"/>
    <x v="72"/>
    <x v="0"/>
    <s v="Direct"/>
    <n v="6"/>
    <n v="8"/>
    <n v="120.3768"/>
  </r>
  <r>
    <s v="Import"/>
    <s v="South-East Asia"/>
    <s v="Singapore"/>
    <s v="Singapore"/>
    <x v="78"/>
    <x v="0"/>
    <s v="Direct"/>
    <n v="8"/>
    <n v="9"/>
    <n v="111.66800000000001"/>
  </r>
  <r>
    <s v="Import"/>
    <s v="South-East Asia"/>
    <s v="Singapore"/>
    <s v="Singapore"/>
    <x v="30"/>
    <x v="0"/>
    <s v="Direct"/>
    <n v="1"/>
    <n v="1"/>
    <n v="18.589500000000001"/>
  </r>
  <r>
    <s v="Import"/>
    <s v="South-East Asia"/>
    <s v="Singapore"/>
    <s v="Singapore"/>
    <x v="1"/>
    <x v="0"/>
    <s v="Direct"/>
    <n v="361"/>
    <n v="565"/>
    <n v="4882.8816999999999"/>
  </r>
  <r>
    <s v="Import"/>
    <s v="South-East Asia"/>
    <s v="Singapore"/>
    <s v="Singapore"/>
    <x v="9"/>
    <x v="1"/>
    <s v="Direct"/>
    <n v="53"/>
    <n v="0"/>
    <n v="270.99110000000002"/>
  </r>
  <r>
    <s v="Import"/>
    <s v="South-East Asia"/>
    <s v="Singapore"/>
    <s v="Singapore"/>
    <x v="26"/>
    <x v="1"/>
    <s v="Direct"/>
    <n v="19"/>
    <n v="0"/>
    <n v="30.14"/>
  </r>
  <r>
    <s v="Import"/>
    <s v="South-East Asia"/>
    <s v="Singapore"/>
    <s v="Singapore"/>
    <x v="65"/>
    <x v="0"/>
    <s v="Direct"/>
    <n v="23"/>
    <n v="23"/>
    <n v="255.38650000000001"/>
  </r>
  <r>
    <s v="Import"/>
    <s v="South-East Asia"/>
    <s v="Singapore"/>
    <s v="Singapore"/>
    <x v="45"/>
    <x v="0"/>
    <s v="Direct"/>
    <n v="3"/>
    <n v="4"/>
    <n v="49.954999999999998"/>
  </r>
  <r>
    <s v="Import"/>
    <s v="South-East Asia"/>
    <s v="Singapore"/>
    <s v="Singapore"/>
    <x v="37"/>
    <x v="0"/>
    <s v="Direct"/>
    <n v="6"/>
    <n v="7"/>
    <n v="101.824"/>
  </r>
  <r>
    <s v="Import"/>
    <s v="South-East Asia"/>
    <s v="Singapore"/>
    <s v="Singapore"/>
    <x v="8"/>
    <x v="1"/>
    <s v="Direct"/>
    <n v="3"/>
    <n v="0"/>
    <n v="13.5"/>
  </r>
  <r>
    <s v="Import"/>
    <s v="South-East Asia"/>
    <s v="Singapore"/>
    <s v="Singapore"/>
    <x v="0"/>
    <x v="0"/>
    <s v="Direct"/>
    <n v="88"/>
    <n v="134"/>
    <n v="805.54139999999995"/>
  </r>
  <r>
    <s v="Import"/>
    <s v="South-East Asia"/>
    <s v="Singapore"/>
    <s v="Singapore"/>
    <x v="25"/>
    <x v="0"/>
    <s v="Direct"/>
    <n v="1208"/>
    <n v="1211"/>
    <n v="20928.0281"/>
  </r>
  <r>
    <s v="Import"/>
    <s v="South-East Asia"/>
    <s v="Singapore"/>
    <s v="Singapore"/>
    <x v="13"/>
    <x v="0"/>
    <s v="Direct"/>
    <n v="105"/>
    <n v="154"/>
    <n v="1389.4694"/>
  </r>
  <r>
    <s v="Import"/>
    <s v="South-East Asia"/>
    <s v="Singapore"/>
    <s v="Singapore"/>
    <x v="91"/>
    <x v="0"/>
    <s v="Direct"/>
    <n v="28"/>
    <n v="43"/>
    <n v="381.6515"/>
  </r>
  <r>
    <s v="Import"/>
    <s v="South-East Asia"/>
    <s v="Singapore"/>
    <s v="Singapore"/>
    <x v="2"/>
    <x v="0"/>
    <s v="Direct"/>
    <n v="147"/>
    <n v="260"/>
    <n v="1689.8637000000001"/>
  </r>
  <r>
    <s v="Import"/>
    <s v="South-East Asia"/>
    <s v="Singapore"/>
    <s v="Singapore"/>
    <x v="48"/>
    <x v="0"/>
    <s v="Direct"/>
    <n v="2"/>
    <n v="2"/>
    <n v="32.548499999999997"/>
  </r>
  <r>
    <s v="Import"/>
    <s v="South-East Asia"/>
    <s v="Thailand"/>
    <s v="Bangkok"/>
    <x v="19"/>
    <x v="0"/>
    <s v="Direct"/>
    <n v="1"/>
    <n v="1"/>
    <n v="17.535799999999998"/>
  </r>
  <r>
    <s v="Import"/>
    <s v="East Asia"/>
    <s v="China"/>
    <s v="Fuzhou"/>
    <x v="1"/>
    <x v="0"/>
    <s v="Direct"/>
    <n v="32"/>
    <n v="51"/>
    <n v="278.33370000000002"/>
  </r>
  <r>
    <s v="Import"/>
    <s v="East Asia"/>
    <s v="China"/>
    <s v="Fuzhou"/>
    <x v="13"/>
    <x v="0"/>
    <s v="Direct"/>
    <n v="19"/>
    <n v="27"/>
    <n v="126.37949999999999"/>
  </r>
  <r>
    <s v="Import"/>
    <s v="East Asia"/>
    <s v="China"/>
    <s v="Gaoming"/>
    <x v="1"/>
    <x v="0"/>
    <s v="Direct"/>
    <n v="2"/>
    <n v="3"/>
    <n v="10.840299999999999"/>
  </r>
  <r>
    <s v="Import"/>
    <s v="East Asia"/>
    <s v="China"/>
    <s v="Gaoming"/>
    <x v="27"/>
    <x v="0"/>
    <s v="Direct"/>
    <n v="4"/>
    <n v="4"/>
    <n v="62.211399999999998"/>
  </r>
  <r>
    <s v="Import"/>
    <s v="East Asia"/>
    <s v="China"/>
    <s v="Gaosha"/>
    <x v="1"/>
    <x v="0"/>
    <s v="Direct"/>
    <n v="1"/>
    <n v="2"/>
    <n v="13.03"/>
  </r>
  <r>
    <s v="Import"/>
    <s v="East Asia"/>
    <s v="China"/>
    <s v="Haikou"/>
    <x v="4"/>
    <x v="0"/>
    <s v="Direct"/>
    <n v="2"/>
    <n v="2"/>
    <n v="48.16"/>
  </r>
  <r>
    <s v="Import"/>
    <s v="East Asia"/>
    <s v="China"/>
    <s v="Huangpu"/>
    <x v="78"/>
    <x v="0"/>
    <s v="Direct"/>
    <n v="1"/>
    <n v="1"/>
    <n v="7.15"/>
  </r>
  <r>
    <s v="Import"/>
    <s v="East Asia"/>
    <s v="China"/>
    <s v="Huangpu"/>
    <x v="42"/>
    <x v="0"/>
    <s v="Direct"/>
    <n v="28"/>
    <n v="48"/>
    <n v="257.37299999999999"/>
  </r>
  <r>
    <s v="Import"/>
    <s v="East Asia"/>
    <s v="China"/>
    <s v="Huangpu"/>
    <x v="1"/>
    <x v="0"/>
    <s v="Direct"/>
    <n v="11"/>
    <n v="20"/>
    <n v="109.104"/>
  </r>
  <r>
    <s v="Import"/>
    <s v="East Asia"/>
    <s v="China"/>
    <s v="Huangpu"/>
    <x v="27"/>
    <x v="0"/>
    <s v="Direct"/>
    <n v="23"/>
    <n v="29"/>
    <n v="259.06990000000002"/>
  </r>
  <r>
    <s v="Import"/>
    <s v="East Asia"/>
    <s v="China"/>
    <s v="Huangpu"/>
    <x v="20"/>
    <x v="0"/>
    <s v="Direct"/>
    <n v="1"/>
    <n v="2"/>
    <n v="25.058"/>
  </r>
  <r>
    <s v="Import"/>
    <s v="East Asia"/>
    <s v="China"/>
    <s v="Huangpu"/>
    <x v="13"/>
    <x v="0"/>
    <s v="Direct"/>
    <n v="16"/>
    <n v="23"/>
    <n v="113.9328"/>
  </r>
  <r>
    <s v="Import"/>
    <s v="East Asia"/>
    <s v="China"/>
    <s v="Huangpu"/>
    <x v="14"/>
    <x v="0"/>
    <s v="Direct"/>
    <n v="1"/>
    <n v="1"/>
    <n v="7.84"/>
  </r>
  <r>
    <s v="Import"/>
    <s v="East Asia"/>
    <s v="China"/>
    <s v="Huangpu"/>
    <x v="48"/>
    <x v="0"/>
    <s v="Direct"/>
    <n v="1"/>
    <n v="2"/>
    <n v="22.38"/>
  </r>
  <r>
    <s v="Import"/>
    <s v="East Asia"/>
    <s v="China"/>
    <s v="Huangpu New Port"/>
    <x v="7"/>
    <x v="0"/>
    <s v="Direct"/>
    <n v="3"/>
    <n v="3"/>
    <n v="72.647999999999996"/>
  </r>
  <r>
    <s v="Import"/>
    <s v="East Asia"/>
    <s v="China"/>
    <s v="Huangpu Old Port"/>
    <x v="58"/>
    <x v="0"/>
    <s v="Direct"/>
    <n v="2"/>
    <n v="3"/>
    <n v="15.298999999999999"/>
  </r>
  <r>
    <s v="Import"/>
    <s v="East Asia"/>
    <s v="China"/>
    <s v="Huangpu Old Port"/>
    <x v="74"/>
    <x v="0"/>
    <s v="Direct"/>
    <n v="1"/>
    <n v="1"/>
    <n v="15.11"/>
  </r>
  <r>
    <s v="Import"/>
    <s v="East Asia"/>
    <s v="China"/>
    <s v="Jiangmen"/>
    <x v="3"/>
    <x v="0"/>
    <s v="Direct"/>
    <n v="2"/>
    <n v="2"/>
    <n v="13.347"/>
  </r>
  <r>
    <s v="Import"/>
    <s v="East Asia"/>
    <s v="China"/>
    <s v="Jiangmen"/>
    <x v="74"/>
    <x v="0"/>
    <s v="Direct"/>
    <n v="17"/>
    <n v="32"/>
    <n v="241.0804"/>
  </r>
  <r>
    <s v="Import"/>
    <s v="East Asia"/>
    <s v="China"/>
    <s v="Jiangmen"/>
    <x v="83"/>
    <x v="0"/>
    <s v="Direct"/>
    <n v="8"/>
    <n v="13"/>
    <n v="40.989199999999997"/>
  </r>
  <r>
    <s v="Import"/>
    <s v="East Asia"/>
    <s v="China"/>
    <s v="Jiangyin"/>
    <x v="58"/>
    <x v="0"/>
    <s v="Direct"/>
    <n v="3"/>
    <n v="3"/>
    <n v="76.95"/>
  </r>
  <r>
    <s v="Import"/>
    <s v="East Asia"/>
    <s v="China"/>
    <s v="Jinjiang"/>
    <x v="2"/>
    <x v="0"/>
    <s v="Direct"/>
    <n v="1"/>
    <n v="1"/>
    <n v="13.884"/>
  </r>
  <r>
    <s v="Import"/>
    <s v="East Asia"/>
    <s v="China"/>
    <s v="Jiujiang"/>
    <x v="3"/>
    <x v="0"/>
    <s v="Direct"/>
    <n v="3"/>
    <n v="3"/>
    <n v="75.841499999999996"/>
  </r>
  <r>
    <s v="Import"/>
    <s v="East Asia"/>
    <s v="China"/>
    <s v="Langshi"/>
    <x v="3"/>
    <x v="0"/>
    <s v="Direct"/>
    <n v="11"/>
    <n v="11"/>
    <n v="263.84230000000002"/>
  </r>
  <r>
    <s v="Import"/>
    <s v="East Asia"/>
    <s v="China"/>
    <s v="Lanshi"/>
    <x v="3"/>
    <x v="0"/>
    <s v="Direct"/>
    <n v="20"/>
    <n v="20"/>
    <n v="487.90839999999997"/>
  </r>
  <r>
    <s v="Import"/>
    <s v="East Asia"/>
    <s v="China"/>
    <s v="Lanshi"/>
    <x v="83"/>
    <x v="0"/>
    <s v="Direct"/>
    <n v="1"/>
    <n v="1"/>
    <n v="6.5750000000000002"/>
  </r>
  <r>
    <s v="Import"/>
    <s v="East Asia"/>
    <s v="China"/>
    <s v="Leliu"/>
    <x v="42"/>
    <x v="0"/>
    <s v="Direct"/>
    <n v="5"/>
    <n v="6"/>
    <n v="40.012599999999999"/>
  </r>
  <r>
    <s v="Import"/>
    <s v="East Asia"/>
    <s v="China"/>
    <s v="Leliu"/>
    <x v="1"/>
    <x v="0"/>
    <s v="Direct"/>
    <n v="3"/>
    <n v="3"/>
    <n v="2.15"/>
  </r>
  <r>
    <s v="Import"/>
    <s v="East Asia"/>
    <s v="China"/>
    <s v="Lianyungang"/>
    <x v="67"/>
    <x v="0"/>
    <s v="Direct"/>
    <n v="9"/>
    <n v="10"/>
    <n v="155.7961"/>
  </r>
  <r>
    <s v="Import"/>
    <s v="East Asia"/>
    <s v="China"/>
    <s v="Lianyungang"/>
    <x v="5"/>
    <x v="0"/>
    <s v="Direct"/>
    <n v="2"/>
    <n v="2"/>
    <n v="47.1"/>
  </r>
  <r>
    <s v="Import"/>
    <s v="East Asia"/>
    <s v="China"/>
    <s v="Lianyungang"/>
    <x v="27"/>
    <x v="0"/>
    <s v="Direct"/>
    <n v="2"/>
    <n v="4"/>
    <n v="47"/>
  </r>
  <r>
    <s v="Import"/>
    <s v="East Asia"/>
    <s v="China"/>
    <s v="Lianyungang"/>
    <x v="21"/>
    <x v="0"/>
    <s v="Direct"/>
    <n v="2"/>
    <n v="3"/>
    <n v="21.687999999999999"/>
  </r>
  <r>
    <s v="Import"/>
    <s v="New Zealand"/>
    <s v="New Zealand"/>
    <s v="Auckland"/>
    <x v="0"/>
    <x v="0"/>
    <s v="Direct"/>
    <n v="6"/>
    <n v="10"/>
    <n v="39.954999999999998"/>
  </r>
  <r>
    <s v="Import"/>
    <s v="New Zealand"/>
    <s v="New Zealand"/>
    <s v="Auckland"/>
    <x v="13"/>
    <x v="0"/>
    <s v="Direct"/>
    <n v="16"/>
    <n v="29"/>
    <n v="140.24700000000001"/>
  </r>
  <r>
    <s v="Import"/>
    <s v="New Zealand"/>
    <s v="New Zealand"/>
    <s v="Auckland"/>
    <x v="48"/>
    <x v="0"/>
    <s v="Direct"/>
    <n v="7"/>
    <n v="8"/>
    <n v="128.65100000000001"/>
  </r>
  <r>
    <s v="Import"/>
    <s v="New Zealand"/>
    <s v="New Zealand"/>
    <s v="Lyttelton"/>
    <x v="89"/>
    <x v="0"/>
    <s v="Direct"/>
    <n v="1"/>
    <n v="1"/>
    <n v="10.06"/>
  </r>
  <r>
    <s v="Import"/>
    <s v="New Zealand"/>
    <s v="New Zealand"/>
    <s v="Lyttelton"/>
    <x v="3"/>
    <x v="0"/>
    <s v="Direct"/>
    <n v="2"/>
    <n v="2"/>
    <n v="36.78"/>
  </r>
  <r>
    <s v="Import"/>
    <s v="New Zealand"/>
    <s v="New Zealand"/>
    <s v="Lyttelton"/>
    <x v="30"/>
    <x v="0"/>
    <s v="Direct"/>
    <n v="4"/>
    <n v="6"/>
    <n v="63.35"/>
  </r>
  <r>
    <s v="Import"/>
    <s v="New Zealand"/>
    <s v="New Zealand"/>
    <s v="Lyttelton"/>
    <x v="64"/>
    <x v="0"/>
    <s v="Direct"/>
    <n v="2"/>
    <n v="2"/>
    <n v="64.2"/>
  </r>
  <r>
    <s v="Import"/>
    <s v="New Zealand"/>
    <s v="New Zealand"/>
    <s v="Lyttelton"/>
    <x v="1"/>
    <x v="0"/>
    <s v="Direct"/>
    <n v="34"/>
    <n v="50"/>
    <n v="237.26300000000001"/>
  </r>
  <r>
    <s v="Import"/>
    <s v="New Zealand"/>
    <s v="New Zealand"/>
    <s v="Lyttelton"/>
    <x v="49"/>
    <x v="0"/>
    <s v="Direct"/>
    <n v="1"/>
    <n v="2"/>
    <n v="25.302"/>
  </r>
  <r>
    <s v="Import"/>
    <s v="New Zealand"/>
    <s v="New Zealand"/>
    <s v="Metroport / Auckland"/>
    <x v="75"/>
    <x v="0"/>
    <s v="Direct"/>
    <n v="4"/>
    <n v="4"/>
    <n v="42.238"/>
  </r>
  <r>
    <s v="Import"/>
    <s v="New Zealand"/>
    <s v="New Zealand"/>
    <s v="Metroport / Auckland"/>
    <x v="32"/>
    <x v="0"/>
    <s v="Direct"/>
    <n v="4"/>
    <n v="4"/>
    <n v="19.457000000000001"/>
  </r>
  <r>
    <s v="Import"/>
    <s v="New Zealand"/>
    <s v="New Zealand"/>
    <s v="Metroport / Auckland"/>
    <x v="58"/>
    <x v="0"/>
    <s v="Direct"/>
    <n v="60"/>
    <n v="120"/>
    <n v="1624.7249999999999"/>
  </r>
  <r>
    <s v="Import"/>
    <s v="New Zealand"/>
    <s v="New Zealand"/>
    <s v="Metroport / Auckland"/>
    <x v="15"/>
    <x v="0"/>
    <s v="Direct"/>
    <n v="5"/>
    <n v="5"/>
    <n v="67.843999999999994"/>
  </r>
  <r>
    <s v="Import"/>
    <s v="New Zealand"/>
    <s v="New Zealand"/>
    <s v="Metroport / Auckland"/>
    <x v="41"/>
    <x v="0"/>
    <s v="Direct"/>
    <n v="1"/>
    <n v="2"/>
    <n v="12.585000000000001"/>
  </r>
  <r>
    <s v="Import"/>
    <s v="New Zealand"/>
    <s v="New Zealand"/>
    <s v="Metroport / Auckland"/>
    <x v="2"/>
    <x v="0"/>
    <s v="Direct"/>
    <n v="5"/>
    <n v="8"/>
    <n v="56.423000000000002"/>
  </r>
  <r>
    <s v="Import"/>
    <s v="New Zealand"/>
    <s v="New Zealand"/>
    <s v="Napier"/>
    <x v="67"/>
    <x v="0"/>
    <s v="Direct"/>
    <n v="1"/>
    <n v="1"/>
    <n v="19.224"/>
  </r>
  <r>
    <s v="Import"/>
    <s v="New Zealand"/>
    <s v="New Zealand"/>
    <s v="Napier"/>
    <x v="1"/>
    <x v="0"/>
    <s v="Direct"/>
    <n v="2"/>
    <n v="3"/>
    <n v="28.059000000000001"/>
  </r>
  <r>
    <s v="Import"/>
    <s v="New Zealand"/>
    <s v="New Zealand"/>
    <s v="Napier"/>
    <x v="12"/>
    <x v="0"/>
    <s v="Direct"/>
    <n v="1"/>
    <n v="2"/>
    <n v="6.2240000000000002"/>
  </r>
  <r>
    <s v="Import"/>
    <s v="New Zealand"/>
    <s v="New Zealand"/>
    <s v="Napier"/>
    <x v="74"/>
    <x v="0"/>
    <s v="Direct"/>
    <n v="1"/>
    <n v="2"/>
    <n v="20.18"/>
  </r>
  <r>
    <s v="Import"/>
    <s v="New Zealand"/>
    <s v="New Zealand"/>
    <s v="Napier"/>
    <x v="0"/>
    <x v="0"/>
    <s v="Direct"/>
    <n v="4"/>
    <n v="6"/>
    <n v="20.547999999999998"/>
  </r>
  <r>
    <s v="Import"/>
    <s v="New Zealand"/>
    <s v="New Zealand"/>
    <s v="Napier"/>
    <x v="48"/>
    <x v="0"/>
    <s v="Direct"/>
    <n v="2"/>
    <n v="2"/>
    <n v="32.789000000000001"/>
  </r>
  <r>
    <s v="Import"/>
    <s v="New Zealand"/>
    <s v="New Zealand"/>
    <s v="Nelson"/>
    <x v="0"/>
    <x v="0"/>
    <s v="Direct"/>
    <n v="1"/>
    <n v="1"/>
    <n v="2.173"/>
  </r>
  <r>
    <s v="Import"/>
    <s v="New Zealand"/>
    <s v="New Zealand"/>
    <s v="New Plymouth"/>
    <x v="7"/>
    <x v="0"/>
    <s v="Direct"/>
    <n v="1"/>
    <n v="1"/>
    <n v="9.42"/>
  </r>
  <r>
    <s v="Import"/>
    <s v="New Zealand"/>
    <s v="New Zealand"/>
    <s v="New Plymouth"/>
    <x v="16"/>
    <x v="0"/>
    <s v="Direct"/>
    <n v="14"/>
    <n v="27"/>
    <n v="317.7"/>
  </r>
  <r>
    <s v="Import"/>
    <s v="New Zealand"/>
    <s v="New Zealand"/>
    <s v="Port Chalmers"/>
    <x v="1"/>
    <x v="0"/>
    <s v="Direct"/>
    <n v="1"/>
    <n v="2"/>
    <n v="23.071000000000002"/>
  </r>
  <r>
    <s v="Import"/>
    <s v="New Zealand"/>
    <s v="New Zealand"/>
    <s v="Tauranga"/>
    <x v="85"/>
    <x v="0"/>
    <s v="Direct"/>
    <n v="1"/>
    <n v="1"/>
    <n v="14.523999999999999"/>
  </r>
  <r>
    <s v="Import"/>
    <s v="New Zealand"/>
    <s v="New Zealand"/>
    <s v="Tauranga"/>
    <x v="4"/>
    <x v="0"/>
    <s v="Direct"/>
    <n v="56"/>
    <n v="65"/>
    <n v="1294.0909999999999"/>
  </r>
  <r>
    <s v="Import"/>
    <s v="New Zealand"/>
    <s v="New Zealand"/>
    <s v="Tauranga"/>
    <x v="75"/>
    <x v="0"/>
    <s v="Direct"/>
    <n v="9"/>
    <n v="9"/>
    <n v="132.09899999999999"/>
  </r>
  <r>
    <s v="Import"/>
    <s v="New Zealand"/>
    <s v="New Zealand"/>
    <s v="Tauranga"/>
    <x v="42"/>
    <x v="0"/>
    <s v="Direct"/>
    <n v="2"/>
    <n v="2"/>
    <n v="10.243"/>
  </r>
  <r>
    <s v="Import"/>
    <s v="South-East Asia"/>
    <s v="Thailand"/>
    <s v="Bangkok"/>
    <x v="25"/>
    <x v="0"/>
    <s v="Direct"/>
    <n v="31"/>
    <n v="31"/>
    <n v="455.87700000000001"/>
  </r>
  <r>
    <s v="Import"/>
    <s v="South-East Asia"/>
    <s v="Thailand"/>
    <s v="Bangkok"/>
    <x v="20"/>
    <x v="0"/>
    <s v="Direct"/>
    <n v="1"/>
    <n v="1"/>
    <n v="17.428000000000001"/>
  </r>
  <r>
    <s v="Import"/>
    <s v="South-East Asia"/>
    <s v="Thailand"/>
    <s v="Bangkok Modern Terminals"/>
    <x v="75"/>
    <x v="0"/>
    <s v="Direct"/>
    <n v="16"/>
    <n v="19"/>
    <n v="235.4545"/>
  </r>
  <r>
    <s v="Import"/>
    <s v="South-East Asia"/>
    <s v="Thailand"/>
    <s v="Bangkok Modern Terminals"/>
    <x v="64"/>
    <x v="0"/>
    <s v="Direct"/>
    <n v="28"/>
    <n v="28"/>
    <n v="575.702"/>
  </r>
  <r>
    <s v="Import"/>
    <s v="South-East Asia"/>
    <s v="Thailand"/>
    <s v="Bangkok Modern Terminals"/>
    <x v="32"/>
    <x v="0"/>
    <s v="Direct"/>
    <n v="3"/>
    <n v="6"/>
    <n v="9.4761000000000006"/>
  </r>
  <r>
    <s v="Import"/>
    <s v="South-East Asia"/>
    <s v="Thailand"/>
    <s v="Laem Chabang"/>
    <x v="36"/>
    <x v="0"/>
    <s v="Direct"/>
    <n v="62"/>
    <n v="123"/>
    <n v="292.06"/>
  </r>
  <r>
    <s v="Import"/>
    <s v="South-East Asia"/>
    <s v="Thailand"/>
    <s v="Laem Chabang"/>
    <x v="42"/>
    <x v="0"/>
    <s v="Direct"/>
    <n v="29"/>
    <n v="52"/>
    <n v="109.3789"/>
  </r>
  <r>
    <s v="Import"/>
    <s v="South-East Asia"/>
    <s v="Thailand"/>
    <s v="Laem Chabang"/>
    <x v="87"/>
    <x v="0"/>
    <s v="Direct"/>
    <n v="174"/>
    <n v="348"/>
    <n v="2725.6680000000001"/>
  </r>
  <r>
    <s v="Import"/>
    <s v="South-East Asia"/>
    <s v="Thailand"/>
    <s v="Laem Chabang"/>
    <x v="97"/>
    <x v="0"/>
    <s v="Direct"/>
    <n v="4"/>
    <n v="4"/>
    <n v="87.5"/>
  </r>
  <r>
    <s v="Import"/>
    <s v="South-East Asia"/>
    <s v="Thailand"/>
    <s v="Laem Chabang"/>
    <x v="96"/>
    <x v="0"/>
    <s v="Direct"/>
    <n v="92"/>
    <n v="92"/>
    <n v="2298.06"/>
  </r>
  <r>
    <s v="Import"/>
    <s v="South-East Asia"/>
    <s v="Thailand"/>
    <s v="Laem Chabang"/>
    <x v="1"/>
    <x v="1"/>
    <s v="Direct"/>
    <n v="4"/>
    <n v="0"/>
    <n v="76.634200000000007"/>
  </r>
  <r>
    <s v="Import"/>
    <s v="South-East Asia"/>
    <s v="Thailand"/>
    <s v="Laem Chabang"/>
    <x v="1"/>
    <x v="0"/>
    <s v="Direct"/>
    <n v="46"/>
    <n v="72"/>
    <n v="462.77940000000001"/>
  </r>
  <r>
    <s v="Import"/>
    <s v="South-East Asia"/>
    <s v="Thailand"/>
    <s v="Laem Chabang"/>
    <x v="26"/>
    <x v="1"/>
    <s v="Transhipment"/>
    <n v="163"/>
    <n v="0"/>
    <n v="295.82299999999998"/>
  </r>
  <r>
    <s v="Import"/>
    <s v="South-East Asia"/>
    <s v="Thailand"/>
    <s v="Laem Chabang"/>
    <x v="15"/>
    <x v="0"/>
    <s v="Direct"/>
    <n v="3"/>
    <n v="3"/>
    <n v="38.174900000000001"/>
  </r>
  <r>
    <s v="Import"/>
    <s v="South-East Asia"/>
    <s v="Thailand"/>
    <s v="Laem Chabang"/>
    <x v="83"/>
    <x v="0"/>
    <s v="Direct"/>
    <n v="3"/>
    <n v="4"/>
    <n v="11.864100000000001"/>
  </r>
  <r>
    <s v="Import"/>
    <s v="South-East Asia"/>
    <s v="Thailand"/>
    <s v="Laem Chabang"/>
    <x v="2"/>
    <x v="0"/>
    <s v="Direct"/>
    <n v="109"/>
    <n v="205"/>
    <n v="1044.7061000000001"/>
  </r>
  <r>
    <s v="Import"/>
    <s v="South-East Asia"/>
    <s v="Thailand"/>
    <s v="Lat Krabang"/>
    <x v="10"/>
    <x v="0"/>
    <s v="Direct"/>
    <n v="1"/>
    <n v="1"/>
    <n v="7.9980000000000002"/>
  </r>
  <r>
    <s v="Import"/>
    <s v="South-East Asia"/>
    <s v="Thailand"/>
    <s v="Lat Krabang"/>
    <x v="24"/>
    <x v="0"/>
    <s v="Direct"/>
    <n v="1"/>
    <n v="2"/>
    <n v="22.55"/>
  </r>
  <r>
    <s v="Import"/>
    <s v="South-East Asia"/>
    <s v="Thailand"/>
    <s v="Lat Krabang"/>
    <x v="31"/>
    <x v="0"/>
    <s v="Direct"/>
    <n v="9"/>
    <n v="9"/>
    <n v="149.4"/>
  </r>
  <r>
    <s v="Import"/>
    <s v="South-East Asia"/>
    <s v="Thailand"/>
    <s v="Lat Krabang"/>
    <x v="9"/>
    <x v="0"/>
    <s v="Direct"/>
    <n v="5"/>
    <n v="5"/>
    <n v="119.288"/>
  </r>
  <r>
    <s v="Import"/>
    <s v="South-East Asia"/>
    <s v="Thailand"/>
    <s v="Lat Krabang"/>
    <x v="27"/>
    <x v="0"/>
    <s v="Direct"/>
    <n v="9"/>
    <n v="9"/>
    <n v="163.55350000000001"/>
  </r>
  <r>
    <s v="Import"/>
    <s v="South-East Asia"/>
    <s v="Thailand"/>
    <s v="Lat Krabang"/>
    <x v="94"/>
    <x v="0"/>
    <s v="Direct"/>
    <n v="17"/>
    <n v="19"/>
    <n v="344.9821"/>
  </r>
  <r>
    <s v="Import"/>
    <s v="South-East Asia"/>
    <s v="Thailand"/>
    <s v="Samut Sakhon, Changwat"/>
    <x v="94"/>
    <x v="0"/>
    <s v="Direct"/>
    <n v="1"/>
    <n v="2"/>
    <n v="19.414000000000001"/>
  </r>
  <r>
    <s v="Import"/>
    <s v="South-East Asia"/>
    <s v="Thailand"/>
    <s v="Siam Bangkok Port"/>
    <x v="27"/>
    <x v="0"/>
    <s v="Direct"/>
    <n v="1"/>
    <n v="1"/>
    <n v="13.848800000000001"/>
  </r>
  <r>
    <s v="Import"/>
    <s v="South-East Asia"/>
    <s v="Thailand"/>
    <s v="Songkhla"/>
    <x v="14"/>
    <x v="0"/>
    <s v="Direct"/>
    <n v="2"/>
    <n v="2"/>
    <n v="16.694600000000001"/>
  </r>
  <r>
    <s v="Import"/>
    <s v="South-East Asia"/>
    <s v="Thailand"/>
    <s v="Thai Prosperity Terminal"/>
    <x v="88"/>
    <x v="0"/>
    <s v="Direct"/>
    <n v="2"/>
    <n v="2"/>
    <n v="46.423200000000001"/>
  </r>
  <r>
    <s v="Import"/>
    <s v="South-East Asia"/>
    <s v="Vietnam"/>
    <s v="Cai Mep"/>
    <x v="30"/>
    <x v="0"/>
    <s v="Direct"/>
    <n v="5"/>
    <n v="6"/>
    <n v="22.7456"/>
  </r>
  <r>
    <s v="Import"/>
    <s v="South-East Asia"/>
    <s v="Vietnam"/>
    <s v="Cai Mep"/>
    <x v="42"/>
    <x v="0"/>
    <s v="Direct"/>
    <n v="5"/>
    <n v="10"/>
    <n v="35.396999999999998"/>
  </r>
  <r>
    <s v="Import"/>
    <s v="South-East Asia"/>
    <s v="Vietnam"/>
    <s v="Cat Lai"/>
    <x v="3"/>
    <x v="0"/>
    <s v="Direct"/>
    <n v="2"/>
    <n v="4"/>
    <n v="12.4443"/>
  </r>
  <r>
    <s v="Import"/>
    <s v="South-East Asia"/>
    <s v="Vietnam"/>
    <s v="Cat Lai"/>
    <x v="82"/>
    <x v="0"/>
    <s v="Direct"/>
    <n v="3"/>
    <n v="3"/>
    <n v="60"/>
  </r>
  <r>
    <s v="Import"/>
    <s v="New Zealand"/>
    <s v="New Zealand"/>
    <s v="Tauranga"/>
    <x v="32"/>
    <x v="0"/>
    <s v="Direct"/>
    <n v="6"/>
    <n v="10"/>
    <n v="50.720999999999997"/>
  </r>
  <r>
    <s v="Import"/>
    <s v="New Zealand"/>
    <s v="New Zealand"/>
    <s v="Tauranga"/>
    <x v="49"/>
    <x v="0"/>
    <s v="Direct"/>
    <n v="3"/>
    <n v="6"/>
    <n v="73.070999999999998"/>
  </r>
  <r>
    <s v="Import"/>
    <s v="New Zealand"/>
    <s v="New Zealand"/>
    <s v="Tauranga"/>
    <x v="15"/>
    <x v="0"/>
    <s v="Direct"/>
    <n v="88"/>
    <n v="91"/>
    <n v="1519.6969999999999"/>
  </r>
  <r>
    <s v="Import"/>
    <s v="New Zealand"/>
    <s v="New Zealand"/>
    <s v="Tauranga"/>
    <x v="76"/>
    <x v="0"/>
    <s v="Direct"/>
    <n v="2"/>
    <n v="2"/>
    <n v="46.064999999999998"/>
  </r>
  <r>
    <s v="Import"/>
    <s v="New Zealand"/>
    <s v="New Zealand"/>
    <s v="Tauranga"/>
    <x v="83"/>
    <x v="0"/>
    <s v="Direct"/>
    <n v="2"/>
    <n v="2"/>
    <n v="13.212"/>
  </r>
  <r>
    <s v="Import"/>
    <s v="New Zealand"/>
    <s v="New Zealand"/>
    <s v="Tauranga"/>
    <x v="2"/>
    <x v="0"/>
    <s v="Direct"/>
    <n v="129"/>
    <n v="255"/>
    <n v="1838.2918999999999"/>
  </r>
  <r>
    <s v="Import"/>
    <s v="New Zealand"/>
    <s v="New Zealand"/>
    <s v="Timaru"/>
    <x v="1"/>
    <x v="0"/>
    <s v="Direct"/>
    <n v="1"/>
    <n v="2"/>
    <n v="6.0380000000000003"/>
  </r>
  <r>
    <s v="Import"/>
    <s v="New Zealand"/>
    <s v="New Zealand"/>
    <s v="Timaru"/>
    <x v="65"/>
    <x v="0"/>
    <s v="Direct"/>
    <n v="45"/>
    <n v="45"/>
    <n v="795.62440000000004"/>
  </r>
  <r>
    <s v="Import"/>
    <s v="New Zealand"/>
    <s v="New Zealand"/>
    <s v="Wellington"/>
    <x v="32"/>
    <x v="0"/>
    <s v="Direct"/>
    <n v="1"/>
    <n v="2"/>
    <n v="3.3504999999999998"/>
  </r>
  <r>
    <s v="Import"/>
    <s v="New Zealand"/>
    <s v="New Zealand"/>
    <s v="Wellington"/>
    <x v="58"/>
    <x v="0"/>
    <s v="Direct"/>
    <n v="6"/>
    <n v="12"/>
    <n v="114.23399999999999"/>
  </r>
  <r>
    <s v="Import"/>
    <s v="New Zealand"/>
    <s v="New Zealand"/>
    <s v="Wellington"/>
    <x v="6"/>
    <x v="0"/>
    <s v="Direct"/>
    <n v="1"/>
    <n v="2"/>
    <n v="3.36"/>
  </r>
  <r>
    <s v="Import"/>
    <s v="Scandinavia"/>
    <s v="Denmark"/>
    <s v="Aalborg"/>
    <x v="82"/>
    <x v="0"/>
    <s v="Direct"/>
    <n v="9"/>
    <n v="9"/>
    <n v="220.5"/>
  </r>
  <r>
    <s v="Import"/>
    <s v="Scandinavia"/>
    <s v="Denmark"/>
    <s v="Aarhus"/>
    <x v="3"/>
    <x v="0"/>
    <s v="Direct"/>
    <n v="1"/>
    <n v="1"/>
    <n v="2.4169999999999998"/>
  </r>
  <r>
    <s v="Import"/>
    <s v="Scandinavia"/>
    <s v="Denmark"/>
    <s v="Aarhus"/>
    <x v="23"/>
    <x v="0"/>
    <s v="Direct"/>
    <n v="77"/>
    <n v="154"/>
    <n v="1975.319"/>
  </r>
  <r>
    <s v="Import"/>
    <s v="Scandinavia"/>
    <s v="Denmark"/>
    <s v="Aarhus"/>
    <x v="87"/>
    <x v="0"/>
    <s v="Direct"/>
    <n v="1"/>
    <n v="1"/>
    <n v="2.8969999999999998"/>
  </r>
  <r>
    <s v="Import"/>
    <s v="Scandinavia"/>
    <s v="Denmark"/>
    <s v="Aarhus"/>
    <x v="1"/>
    <x v="0"/>
    <s v="Direct"/>
    <n v="3"/>
    <n v="3"/>
    <n v="15.78"/>
  </r>
  <r>
    <s v="Import"/>
    <s v="Scandinavia"/>
    <s v="Denmark"/>
    <s v="Copenhagen"/>
    <x v="7"/>
    <x v="0"/>
    <s v="Direct"/>
    <n v="8"/>
    <n v="16"/>
    <n v="130.06800000000001"/>
  </r>
  <r>
    <s v="Import"/>
    <s v="Scandinavia"/>
    <s v="Denmark"/>
    <s v="Copenhagen"/>
    <x v="8"/>
    <x v="0"/>
    <s v="Direct"/>
    <n v="1"/>
    <n v="2"/>
    <n v="3.2555000000000001"/>
  </r>
  <r>
    <s v="Import"/>
    <s v="Scandinavia"/>
    <s v="Denmark"/>
    <s v="Fredericia"/>
    <x v="75"/>
    <x v="0"/>
    <s v="Direct"/>
    <n v="1"/>
    <n v="2"/>
    <n v="20.515000000000001"/>
  </r>
  <r>
    <s v="Import"/>
    <s v="Scandinavia"/>
    <s v="Denmark"/>
    <s v="Fredericia"/>
    <x v="23"/>
    <x v="0"/>
    <s v="Direct"/>
    <n v="1"/>
    <n v="2"/>
    <n v="25.831099999999999"/>
  </r>
  <r>
    <s v="Import"/>
    <s v="Scandinavia"/>
    <s v="Denmark"/>
    <s v="Fredericia"/>
    <x v="87"/>
    <x v="0"/>
    <s v="Direct"/>
    <n v="3"/>
    <n v="4"/>
    <n v="6.3319999999999999"/>
  </r>
  <r>
    <s v="Import"/>
    <s v="Scandinavia"/>
    <s v="Denmark"/>
    <s v="Fredericia"/>
    <x v="88"/>
    <x v="0"/>
    <s v="Direct"/>
    <n v="1"/>
    <n v="1"/>
    <n v="6"/>
  </r>
  <r>
    <s v="Import"/>
    <s v="Scandinavia"/>
    <s v="Finland"/>
    <s v="Finland - other"/>
    <x v="68"/>
    <x v="0"/>
    <s v="Direct"/>
    <n v="20"/>
    <n v="20"/>
    <n v="478.83699999999999"/>
  </r>
  <r>
    <s v="Import"/>
    <s v="Scandinavia"/>
    <s v="Finland"/>
    <s v="Hango(Hanko)"/>
    <x v="6"/>
    <x v="1"/>
    <s v="Direct"/>
    <n v="39"/>
    <n v="0"/>
    <n v="1613.03"/>
  </r>
  <r>
    <s v="Import"/>
    <s v="Scandinavia"/>
    <s v="Finland"/>
    <s v="Helsinki"/>
    <x v="9"/>
    <x v="0"/>
    <s v="Direct"/>
    <n v="2"/>
    <n v="3"/>
    <n v="9.25"/>
  </r>
  <r>
    <s v="Import"/>
    <s v="Scandinavia"/>
    <s v="Finland"/>
    <s v="Kotka"/>
    <x v="8"/>
    <x v="0"/>
    <s v="Direct"/>
    <n v="0"/>
    <n v="0"/>
    <n v="0.28000000000000003"/>
  </r>
  <r>
    <s v="Import"/>
    <s v="Scandinavia"/>
    <s v="Finland"/>
    <s v="Kotka"/>
    <x v="6"/>
    <x v="0"/>
    <s v="Direct"/>
    <n v="11"/>
    <n v="22"/>
    <n v="171.2"/>
  </r>
  <r>
    <s v="Import"/>
    <s v="Scandinavia"/>
    <s v="Finland"/>
    <s v="Rauma"/>
    <x v="74"/>
    <x v="0"/>
    <s v="Direct"/>
    <n v="80"/>
    <n v="94"/>
    <n v="1466.106"/>
  </r>
  <r>
    <s v="Import"/>
    <s v="Scandinavia"/>
    <s v="Finland"/>
    <s v="Rauma"/>
    <x v="13"/>
    <x v="0"/>
    <s v="Direct"/>
    <n v="3"/>
    <n v="3"/>
    <n v="6.46"/>
  </r>
  <r>
    <s v="Import"/>
    <s v="Scandinavia"/>
    <s v="Finland"/>
    <s v="Tornio (Tornea)"/>
    <x v="58"/>
    <x v="0"/>
    <s v="Direct"/>
    <n v="1"/>
    <n v="1"/>
    <n v="20.05"/>
  </r>
  <r>
    <s v="Import"/>
    <s v="Scandinavia"/>
    <s v="Finland"/>
    <s v="Turku"/>
    <x v="1"/>
    <x v="1"/>
    <s v="Direct"/>
    <n v="9"/>
    <n v="0"/>
    <n v="95.18"/>
  </r>
  <r>
    <s v="Import"/>
    <s v="South-East Asia"/>
    <s v="Vietnam"/>
    <s v="Cat Lai"/>
    <x v="67"/>
    <x v="0"/>
    <s v="Direct"/>
    <n v="7"/>
    <n v="7"/>
    <n v="66.666499999999999"/>
  </r>
  <r>
    <s v="Import"/>
    <s v="South-East Asia"/>
    <s v="Vietnam"/>
    <s v="Cat Lai"/>
    <x v="9"/>
    <x v="0"/>
    <s v="Direct"/>
    <n v="28"/>
    <n v="38"/>
    <n v="298.48700000000002"/>
  </r>
  <r>
    <s v="Import"/>
    <s v="South-East Asia"/>
    <s v="Vietnam"/>
    <s v="Cat Lai"/>
    <x v="65"/>
    <x v="0"/>
    <s v="Direct"/>
    <n v="2"/>
    <n v="2"/>
    <n v="22.959299999999999"/>
  </r>
  <r>
    <s v="Import"/>
    <s v="South-East Asia"/>
    <s v="Vietnam"/>
    <s v="Cat Lai"/>
    <x v="52"/>
    <x v="0"/>
    <s v="Direct"/>
    <n v="1"/>
    <n v="2"/>
    <n v="17.5"/>
  </r>
  <r>
    <s v="Import"/>
    <s v="South-East Asia"/>
    <s v="Vietnam"/>
    <s v="Cat Lai"/>
    <x v="14"/>
    <x v="0"/>
    <s v="Direct"/>
    <n v="12"/>
    <n v="13"/>
    <n v="130.00739999999999"/>
  </r>
  <r>
    <s v="Import"/>
    <s v="South-East Asia"/>
    <s v="Vietnam"/>
    <s v="Da Nang"/>
    <x v="13"/>
    <x v="0"/>
    <s v="Direct"/>
    <n v="2"/>
    <n v="3"/>
    <n v="27.978400000000001"/>
  </r>
  <r>
    <s v="Import"/>
    <s v="South-East Asia"/>
    <s v="Vietnam"/>
    <s v="Haiphong"/>
    <x v="3"/>
    <x v="0"/>
    <s v="Direct"/>
    <n v="31"/>
    <n v="31"/>
    <n v="777.6"/>
  </r>
  <r>
    <s v="Import"/>
    <s v="South-East Asia"/>
    <s v="Vietnam"/>
    <s v="Haiphong"/>
    <x v="82"/>
    <x v="0"/>
    <s v="Direct"/>
    <n v="8"/>
    <n v="8"/>
    <n v="216"/>
  </r>
  <r>
    <s v="Import"/>
    <s v="South-East Asia"/>
    <s v="Vietnam"/>
    <s v="Haiphong"/>
    <x v="36"/>
    <x v="0"/>
    <s v="Direct"/>
    <n v="7"/>
    <n v="13"/>
    <n v="29.2"/>
  </r>
  <r>
    <s v="Import"/>
    <s v="South-East Asia"/>
    <s v="Vietnam"/>
    <s v="Haiphong"/>
    <x v="1"/>
    <x v="0"/>
    <s v="Direct"/>
    <n v="35"/>
    <n v="60"/>
    <n v="554.24800000000005"/>
  </r>
  <r>
    <s v="Import"/>
    <s v="South-East Asia"/>
    <s v="Vietnam"/>
    <s v="Haiphong"/>
    <x v="83"/>
    <x v="0"/>
    <s v="Direct"/>
    <n v="8"/>
    <n v="13"/>
    <n v="52.960999999999999"/>
  </r>
  <r>
    <s v="Import"/>
    <s v="South-East Asia"/>
    <s v="Vietnam"/>
    <s v="Haiphong"/>
    <x v="21"/>
    <x v="0"/>
    <s v="Direct"/>
    <n v="14"/>
    <n v="18"/>
    <n v="32.212899999999998"/>
  </r>
  <r>
    <s v="Import"/>
    <s v="South-East Asia"/>
    <s v="Vietnam"/>
    <s v="Phu My"/>
    <x v="1"/>
    <x v="1"/>
    <s v="Direct"/>
    <n v="68"/>
    <n v="0"/>
    <n v="3666.6680000000001"/>
  </r>
  <r>
    <s v="Import"/>
    <s v="South-East Asia"/>
    <s v="Vietnam"/>
    <s v="Phuoc Long"/>
    <x v="67"/>
    <x v="0"/>
    <s v="Direct"/>
    <n v="3"/>
    <n v="4"/>
    <n v="47.1267"/>
  </r>
  <r>
    <s v="Import"/>
    <s v="South-East Asia"/>
    <s v="Vietnam"/>
    <s v="Phuoc Long"/>
    <x v="0"/>
    <x v="0"/>
    <s v="Direct"/>
    <n v="1"/>
    <n v="2"/>
    <n v="2.6320000000000001"/>
  </r>
  <r>
    <s v="Import"/>
    <s v="South-East Asia"/>
    <s v="Vietnam"/>
    <s v="Phuoc Long"/>
    <x v="13"/>
    <x v="0"/>
    <s v="Direct"/>
    <n v="1"/>
    <n v="1"/>
    <n v="2.0926"/>
  </r>
  <r>
    <s v="Import"/>
    <s v="South-East Asia"/>
    <s v="Vietnam"/>
    <s v="Qui Nhon"/>
    <x v="16"/>
    <x v="0"/>
    <s v="Direct"/>
    <n v="1"/>
    <n v="2"/>
    <n v="5.0486000000000004"/>
  </r>
  <r>
    <s v="Import"/>
    <s v="South-East Asia"/>
    <s v="Vietnam"/>
    <s v="Saigon"/>
    <x v="10"/>
    <x v="0"/>
    <s v="Direct"/>
    <n v="19"/>
    <n v="21"/>
    <n v="89.651799999999994"/>
  </r>
  <r>
    <s v="Import"/>
    <s v="South-East Asia"/>
    <s v="Vietnam"/>
    <s v="Saigon"/>
    <x v="19"/>
    <x v="0"/>
    <s v="Direct"/>
    <n v="14"/>
    <n v="14"/>
    <n v="269.32319999999999"/>
  </r>
  <r>
    <s v="Import"/>
    <s v="South-East Asia"/>
    <s v="Vietnam"/>
    <s v="Saigon"/>
    <x v="105"/>
    <x v="0"/>
    <s v="Direct"/>
    <n v="1"/>
    <n v="1"/>
    <n v="20"/>
  </r>
  <r>
    <s v="Import"/>
    <s v="South-East Asia"/>
    <s v="Vietnam"/>
    <s v="Saigon"/>
    <x v="7"/>
    <x v="0"/>
    <s v="Direct"/>
    <n v="25"/>
    <n v="34"/>
    <n v="448.53059999999999"/>
  </r>
  <r>
    <s v="Import"/>
    <s v="South-East Asia"/>
    <s v="Vietnam"/>
    <s v="Saigon"/>
    <x v="78"/>
    <x v="0"/>
    <s v="Direct"/>
    <n v="3"/>
    <n v="4"/>
    <n v="11.9887"/>
  </r>
  <r>
    <s v="Import"/>
    <s v="South-East Asia"/>
    <s v="Vietnam"/>
    <s v="Saigon"/>
    <x v="24"/>
    <x v="0"/>
    <s v="Direct"/>
    <n v="18"/>
    <n v="27"/>
    <n v="188.95349999999999"/>
  </r>
  <r>
    <s v="Import"/>
    <s v="South-East Asia"/>
    <s v="Vietnam"/>
    <s v="Saigon"/>
    <x v="9"/>
    <x v="0"/>
    <s v="Direct"/>
    <n v="185"/>
    <n v="315"/>
    <n v="2393.8339999999998"/>
  </r>
  <r>
    <s v="Import"/>
    <s v="South-East Asia"/>
    <s v="Vietnam"/>
    <s v="Saigon"/>
    <x v="65"/>
    <x v="0"/>
    <s v="Direct"/>
    <n v="10"/>
    <n v="12"/>
    <n v="196.78219999999999"/>
  </r>
  <r>
    <s v="Import"/>
    <s v="South-East Asia"/>
    <s v="Vietnam"/>
    <s v="Saigon"/>
    <x v="45"/>
    <x v="0"/>
    <s v="Direct"/>
    <n v="6"/>
    <n v="11"/>
    <n v="45.1798"/>
  </r>
  <r>
    <s v="Import"/>
    <s v="South-East Asia"/>
    <s v="Vietnam"/>
    <s v="Saigon"/>
    <x v="5"/>
    <x v="0"/>
    <s v="Direct"/>
    <n v="2"/>
    <n v="2"/>
    <n v="30"/>
  </r>
  <r>
    <s v="Import"/>
    <s v="South-East Asia"/>
    <s v="Vietnam"/>
    <s v="Saigon"/>
    <x v="27"/>
    <x v="0"/>
    <s v="Direct"/>
    <n v="37"/>
    <n v="43"/>
    <n v="499.25819999999999"/>
  </r>
  <r>
    <s v="Import"/>
    <s v="South-East Asia"/>
    <s v="Vietnam"/>
    <s v="Saigon"/>
    <x v="8"/>
    <x v="0"/>
    <s v="Direct"/>
    <n v="18"/>
    <n v="34"/>
    <n v="80.4358"/>
  </r>
  <r>
    <s v="Import"/>
    <s v="South-East Asia"/>
    <s v="Vietnam"/>
    <s v="Saigon"/>
    <x v="0"/>
    <x v="0"/>
    <s v="Direct"/>
    <n v="2"/>
    <n v="2"/>
    <n v="4.2699999999999996"/>
  </r>
  <r>
    <s v="Import"/>
    <s v="South-East Asia"/>
    <s v="Vietnam"/>
    <s v="Saigon"/>
    <x v="13"/>
    <x v="0"/>
    <s v="Direct"/>
    <n v="163"/>
    <n v="273"/>
    <n v="1600.0751"/>
  </r>
  <r>
    <s v="Import"/>
    <s v="South-East Asia"/>
    <s v="Thailand"/>
    <s v="Bangkok"/>
    <x v="3"/>
    <x v="0"/>
    <s v="Direct"/>
    <n v="35"/>
    <n v="37"/>
    <n v="759.39750000000004"/>
  </r>
  <r>
    <s v="Import"/>
    <s v="South-East Asia"/>
    <s v="Thailand"/>
    <s v="Bangkok"/>
    <x v="7"/>
    <x v="0"/>
    <s v="Direct"/>
    <n v="64"/>
    <n v="70"/>
    <n v="1453.64"/>
  </r>
  <r>
    <s v="Import"/>
    <s v="South-East Asia"/>
    <s v="Thailand"/>
    <s v="Bangkok"/>
    <x v="4"/>
    <x v="0"/>
    <s v="Direct"/>
    <n v="38"/>
    <n v="59"/>
    <n v="423.25490000000002"/>
  </r>
  <r>
    <s v="Import"/>
    <s v="South-East Asia"/>
    <s v="Thailand"/>
    <s v="Bangkok"/>
    <x v="75"/>
    <x v="0"/>
    <s v="Direct"/>
    <n v="56"/>
    <n v="58"/>
    <n v="845.43719999999996"/>
  </r>
  <r>
    <s v="Import"/>
    <s v="South-East Asia"/>
    <s v="Thailand"/>
    <s v="Bangkok"/>
    <x v="24"/>
    <x v="0"/>
    <s v="Direct"/>
    <n v="3"/>
    <n v="3"/>
    <n v="27.2"/>
  </r>
  <r>
    <s v="Import"/>
    <s v="South-East Asia"/>
    <s v="Thailand"/>
    <s v="Bangkok"/>
    <x v="67"/>
    <x v="0"/>
    <s v="Direct"/>
    <n v="88"/>
    <n v="102"/>
    <n v="1489.0820000000001"/>
  </r>
  <r>
    <s v="Import"/>
    <s v="South-East Asia"/>
    <s v="Thailand"/>
    <s v="Bangkok"/>
    <x v="58"/>
    <x v="0"/>
    <s v="Direct"/>
    <n v="6"/>
    <n v="7"/>
    <n v="114.28100000000001"/>
  </r>
  <r>
    <s v="Import"/>
    <s v="South-East Asia"/>
    <s v="Thailand"/>
    <s v="Bangkok"/>
    <x v="15"/>
    <x v="0"/>
    <s v="Direct"/>
    <n v="27"/>
    <n v="30"/>
    <n v="353.88299999999998"/>
  </r>
  <r>
    <s v="Import"/>
    <s v="South-East Asia"/>
    <s v="Thailand"/>
    <s v="Bangkok"/>
    <x v="74"/>
    <x v="0"/>
    <s v="Direct"/>
    <n v="5"/>
    <n v="8"/>
    <n v="54.159199999999998"/>
  </r>
  <r>
    <s v="Import"/>
    <s v="South-East Asia"/>
    <s v="Thailand"/>
    <s v="Bangkok"/>
    <x v="21"/>
    <x v="0"/>
    <s v="Direct"/>
    <n v="7"/>
    <n v="7"/>
    <n v="9.7108000000000008"/>
  </r>
  <r>
    <s v="Import"/>
    <s v="South-East Asia"/>
    <s v="Thailand"/>
    <s v="Bangkok"/>
    <x v="6"/>
    <x v="0"/>
    <s v="Direct"/>
    <n v="1"/>
    <n v="2"/>
    <n v="10.8101"/>
  </r>
  <r>
    <s v="Import"/>
    <s v="South-East Asia"/>
    <s v="Thailand"/>
    <s v="Bangkok Modern Terminals"/>
    <x v="67"/>
    <x v="0"/>
    <s v="Direct"/>
    <n v="2"/>
    <n v="2"/>
    <n v="24.632100000000001"/>
  </r>
  <r>
    <s v="Import"/>
    <s v="South-East Asia"/>
    <s v="Thailand"/>
    <s v="Laem Chabang"/>
    <x v="19"/>
    <x v="0"/>
    <s v="Direct"/>
    <n v="1015"/>
    <n v="1044"/>
    <n v="18258.304"/>
  </r>
  <r>
    <s v="Import"/>
    <s v="South-East Asia"/>
    <s v="Thailand"/>
    <s v="Laem Chabang"/>
    <x v="3"/>
    <x v="0"/>
    <s v="Direct"/>
    <n v="33"/>
    <n v="35"/>
    <n v="748.88009999999997"/>
  </r>
  <r>
    <s v="Import"/>
    <s v="South-East Asia"/>
    <s v="Thailand"/>
    <s v="Laem Chabang"/>
    <x v="4"/>
    <x v="0"/>
    <s v="Direct"/>
    <n v="14"/>
    <n v="21"/>
    <n v="164.61009999999999"/>
  </r>
  <r>
    <s v="Import"/>
    <s v="South-East Asia"/>
    <s v="Thailand"/>
    <s v="Laem Chabang"/>
    <x v="75"/>
    <x v="0"/>
    <s v="Direct"/>
    <n v="5"/>
    <n v="7"/>
    <n v="51.188000000000002"/>
  </r>
  <r>
    <s v="Import"/>
    <s v="South-East Asia"/>
    <s v="Thailand"/>
    <s v="Laem Chabang"/>
    <x v="44"/>
    <x v="0"/>
    <s v="Direct"/>
    <n v="1"/>
    <n v="1"/>
    <n v="1.1576"/>
  </r>
  <r>
    <s v="Import"/>
    <s v="South-East Asia"/>
    <s v="Thailand"/>
    <s v="Laem Chabang"/>
    <x v="67"/>
    <x v="0"/>
    <s v="Direct"/>
    <n v="10"/>
    <n v="10"/>
    <n v="165.0241"/>
  </r>
  <r>
    <s v="Import"/>
    <s v="South-East Asia"/>
    <s v="Thailand"/>
    <s v="Laem Chabang"/>
    <x v="58"/>
    <x v="1"/>
    <s v="Direct"/>
    <n v="60"/>
    <n v="0"/>
    <n v="53.7"/>
  </r>
  <r>
    <s v="Import"/>
    <s v="South-East Asia"/>
    <s v="Thailand"/>
    <s v="Laem Chabang"/>
    <x v="58"/>
    <x v="0"/>
    <s v="Direct"/>
    <n v="43"/>
    <n v="64"/>
    <n v="794.01"/>
  </r>
  <r>
    <s v="Import"/>
    <s v="South-East Asia"/>
    <s v="Thailand"/>
    <s v="Laem Chabang"/>
    <x v="5"/>
    <x v="0"/>
    <s v="Direct"/>
    <n v="7"/>
    <n v="7"/>
    <n v="178.54"/>
  </r>
  <r>
    <s v="Import"/>
    <s v="South-East Asia"/>
    <s v="Thailand"/>
    <s v="Laem Chabang"/>
    <x v="74"/>
    <x v="0"/>
    <s v="Direct"/>
    <n v="24"/>
    <n v="24"/>
    <n v="389.92939999999999"/>
  </r>
  <r>
    <s v="Import"/>
    <s v="South-East Asia"/>
    <s v="Thailand"/>
    <s v="Laem Chabang"/>
    <x v="25"/>
    <x v="2"/>
    <s v="Direct"/>
    <n v="1"/>
    <n v="0"/>
    <n v="1989.62"/>
  </r>
  <r>
    <s v="Import"/>
    <s v="South-East Asia"/>
    <s v="Thailand"/>
    <s v="Laem Chabang"/>
    <x v="21"/>
    <x v="0"/>
    <s v="Direct"/>
    <n v="7"/>
    <n v="12"/>
    <n v="9.8236000000000008"/>
  </r>
  <r>
    <s v="Import"/>
    <s v="South-East Asia"/>
    <s v="Thailand"/>
    <s v="Laem Chabang"/>
    <x v="6"/>
    <x v="0"/>
    <s v="Direct"/>
    <n v="7"/>
    <n v="13"/>
    <n v="75.754999999999995"/>
  </r>
  <r>
    <s v="Import"/>
    <s v="South-East Asia"/>
    <s v="Thailand"/>
    <s v="Lat Krabang"/>
    <x v="8"/>
    <x v="0"/>
    <s v="Direct"/>
    <n v="11"/>
    <n v="19"/>
    <n v="30.443899999999999"/>
  </r>
  <r>
    <s v="Import"/>
    <s v="South-East Asia"/>
    <s v="Thailand"/>
    <s v="Lat Krabang"/>
    <x v="0"/>
    <x v="0"/>
    <s v="Direct"/>
    <n v="1"/>
    <n v="1"/>
    <n v="1.718"/>
  </r>
  <r>
    <s v="Import"/>
    <s v="South-East Asia"/>
    <s v="Thailand"/>
    <s v="Lat Krabang"/>
    <x v="13"/>
    <x v="0"/>
    <s v="Direct"/>
    <n v="9"/>
    <n v="9"/>
    <n v="113.1138"/>
  </r>
  <r>
    <s v="Import"/>
    <s v="South-East Asia"/>
    <s v="Thailand"/>
    <s v="Lat Krabang"/>
    <x v="14"/>
    <x v="0"/>
    <s v="Direct"/>
    <n v="1"/>
    <n v="2"/>
    <n v="15.1332"/>
  </r>
  <r>
    <s v="Import"/>
    <s v="South-East Asia"/>
    <s v="Vietnam"/>
    <s v="Saigon"/>
    <x v="52"/>
    <x v="0"/>
    <s v="Direct"/>
    <n v="26"/>
    <n v="52"/>
    <n v="532.1"/>
  </r>
  <r>
    <s v="Import"/>
    <s v="South-East Asia"/>
    <s v="Vietnam"/>
    <s v="Saigon"/>
    <x v="94"/>
    <x v="0"/>
    <s v="Direct"/>
    <n v="52"/>
    <n v="52"/>
    <n v="1198.5269000000001"/>
  </r>
  <r>
    <s v="Import"/>
    <s v="South-East Asia"/>
    <s v="Vietnam"/>
    <s v="Saigon"/>
    <x v="21"/>
    <x v="0"/>
    <s v="Direct"/>
    <n v="9"/>
    <n v="10"/>
    <n v="25.160599999999999"/>
  </r>
  <r>
    <s v="Import"/>
    <s v="South-East Asia"/>
    <s v="Vietnam"/>
    <s v="Vietnam - other"/>
    <x v="1"/>
    <x v="1"/>
    <s v="Direct"/>
    <n v="104"/>
    <n v="0"/>
    <n v="6734"/>
  </r>
  <r>
    <s v="Import"/>
    <s v="South-East Asia"/>
    <s v="Vietnam"/>
    <s v="Vung Tau"/>
    <x v="82"/>
    <x v="0"/>
    <s v="Direct"/>
    <n v="1"/>
    <n v="2"/>
    <n v="8.1920000000000002"/>
  </r>
  <r>
    <s v="Import"/>
    <s v="Southern Asia"/>
    <s v="Bangladesh"/>
    <s v="Chittagong"/>
    <x v="44"/>
    <x v="0"/>
    <s v="Direct"/>
    <n v="1"/>
    <n v="2"/>
    <n v="9.0673999999999992"/>
  </r>
  <r>
    <s v="Import"/>
    <s v="Southern Asia"/>
    <s v="Bangladesh"/>
    <s v="Chittagong"/>
    <x v="67"/>
    <x v="0"/>
    <s v="Direct"/>
    <n v="3"/>
    <n v="3"/>
    <n v="43.402200000000001"/>
  </r>
  <r>
    <s v="Import"/>
    <s v="Southern Asia"/>
    <s v="Bangladesh"/>
    <s v="Chittagong"/>
    <x v="74"/>
    <x v="0"/>
    <s v="Direct"/>
    <n v="1"/>
    <n v="1"/>
    <n v="20.614999999999998"/>
  </r>
  <r>
    <s v="Import"/>
    <s v="Southern Asia"/>
    <s v="Bangladesh"/>
    <s v="Chittagong"/>
    <x v="13"/>
    <x v="0"/>
    <s v="Direct"/>
    <n v="7"/>
    <n v="12"/>
    <n v="62.384700000000002"/>
  </r>
  <r>
    <s v="Import"/>
    <s v="Southern Asia"/>
    <s v="Bangladesh"/>
    <s v="Chittagong"/>
    <x v="21"/>
    <x v="0"/>
    <s v="Direct"/>
    <n v="16"/>
    <n v="30"/>
    <n v="138.05869999999999"/>
  </r>
  <r>
    <s v="Import"/>
    <s v="Southern Asia"/>
    <s v="India"/>
    <s v="Ahmedabad"/>
    <x v="10"/>
    <x v="0"/>
    <s v="Direct"/>
    <n v="1"/>
    <n v="1"/>
    <n v="3.048"/>
  </r>
  <r>
    <s v="Import"/>
    <s v="Southern Asia"/>
    <s v="India"/>
    <s v="Ahmedabad"/>
    <x v="9"/>
    <x v="0"/>
    <s v="Direct"/>
    <n v="7"/>
    <n v="8"/>
    <n v="172.18979999999999"/>
  </r>
  <r>
    <s v="Import"/>
    <s v="Southern Asia"/>
    <s v="India"/>
    <s v="Ahmedabad"/>
    <x v="27"/>
    <x v="0"/>
    <s v="Direct"/>
    <n v="1"/>
    <n v="1"/>
    <n v="13.4947"/>
  </r>
  <r>
    <s v="Import"/>
    <s v="Southern Asia"/>
    <s v="India"/>
    <s v="Ahmedabad"/>
    <x v="13"/>
    <x v="0"/>
    <s v="Direct"/>
    <n v="2"/>
    <n v="2"/>
    <n v="29.544"/>
  </r>
  <r>
    <s v="Import"/>
    <s v="Southern Asia"/>
    <s v="India"/>
    <s v="Calcutta"/>
    <x v="89"/>
    <x v="0"/>
    <s v="Direct"/>
    <n v="1"/>
    <n v="1"/>
    <n v="12.74"/>
  </r>
  <r>
    <s v="Import"/>
    <s v="Southern Asia"/>
    <s v="India"/>
    <s v="Calcutta"/>
    <x v="9"/>
    <x v="0"/>
    <s v="Direct"/>
    <n v="21"/>
    <n v="28"/>
    <n v="392.72789999999998"/>
  </r>
  <r>
    <s v="Import"/>
    <s v="Southern Asia"/>
    <s v="India"/>
    <s v="Calcutta"/>
    <x v="13"/>
    <x v="0"/>
    <s v="Direct"/>
    <n v="3"/>
    <n v="3"/>
    <n v="7.4572000000000003"/>
  </r>
  <r>
    <s v="Import"/>
    <s v="Southern Asia"/>
    <s v="India"/>
    <s v="Calcutta"/>
    <x v="14"/>
    <x v="0"/>
    <s v="Direct"/>
    <n v="2"/>
    <n v="2"/>
    <n v="12.512"/>
  </r>
  <r>
    <s v="Import"/>
    <s v="Southern Asia"/>
    <s v="India"/>
    <s v="Cochin"/>
    <x v="3"/>
    <x v="0"/>
    <s v="Direct"/>
    <n v="7"/>
    <n v="7"/>
    <n v="143.441"/>
  </r>
  <r>
    <s v="Import"/>
    <s v="Southern Asia"/>
    <s v="India"/>
    <s v="Cochin"/>
    <x v="11"/>
    <x v="0"/>
    <s v="Direct"/>
    <n v="1"/>
    <n v="2"/>
    <n v="22.886800000000001"/>
  </r>
  <r>
    <s v="Import"/>
    <s v="Southern Asia"/>
    <s v="India"/>
    <s v="Cochin"/>
    <x v="5"/>
    <x v="0"/>
    <s v="Direct"/>
    <n v="3"/>
    <n v="3"/>
    <n v="48.95"/>
  </r>
  <r>
    <s v="Import"/>
    <s v="Southern Asia"/>
    <s v="India"/>
    <s v="Cochin"/>
    <x v="94"/>
    <x v="0"/>
    <s v="Direct"/>
    <n v="6"/>
    <n v="6"/>
    <n v="116.2936"/>
  </r>
  <r>
    <s v="Import"/>
    <s v="Southern Asia"/>
    <s v="India"/>
    <s v="Dhannad/Indore"/>
    <x v="27"/>
    <x v="0"/>
    <s v="Direct"/>
    <n v="1"/>
    <n v="1"/>
    <n v="22.44"/>
  </r>
  <r>
    <s v="Import"/>
    <s v="Southern Asia"/>
    <s v="India"/>
    <s v="Ennore"/>
    <x v="26"/>
    <x v="1"/>
    <s v="Direct"/>
    <n v="38"/>
    <n v="0"/>
    <n v="49.720999999999997"/>
  </r>
  <r>
    <s v="Import"/>
    <s v="Southern Asia"/>
    <s v="India"/>
    <s v="Faridabad"/>
    <x v="58"/>
    <x v="0"/>
    <s v="Direct"/>
    <n v="1"/>
    <n v="1"/>
    <n v="24.613"/>
  </r>
  <r>
    <s v="Import"/>
    <s v="Southern Asia"/>
    <s v="India"/>
    <s v="India - Other"/>
    <x v="40"/>
    <x v="0"/>
    <s v="Direct"/>
    <n v="5"/>
    <n v="5"/>
    <n v="117.62"/>
  </r>
  <r>
    <s v="Import"/>
    <s v="Southern Asia"/>
    <s v="India"/>
    <s v="India - Other"/>
    <x v="10"/>
    <x v="0"/>
    <s v="Direct"/>
    <n v="2"/>
    <n v="4"/>
    <n v="19.162199999999999"/>
  </r>
  <r>
    <s v="Import"/>
    <s v="Southern Asia"/>
    <s v="India"/>
    <s v="India - Other"/>
    <x v="7"/>
    <x v="0"/>
    <s v="Direct"/>
    <n v="16"/>
    <n v="16"/>
    <n v="326.07799999999997"/>
  </r>
  <r>
    <s v="Import"/>
    <s v="Southern Asia"/>
    <s v="India"/>
    <s v="India - Other"/>
    <x v="44"/>
    <x v="0"/>
    <s v="Direct"/>
    <n v="1"/>
    <n v="1"/>
    <n v="1.637"/>
  </r>
  <r>
    <s v="Import"/>
    <s v="Southern Asia"/>
    <s v="India"/>
    <s v="India - Other"/>
    <x v="5"/>
    <x v="0"/>
    <s v="Direct"/>
    <n v="5"/>
    <n v="6"/>
    <n v="132.55000000000001"/>
  </r>
  <r>
    <s v="Import"/>
    <s v="Southern Asia"/>
    <s v="India"/>
    <s v="India - Other"/>
    <x v="27"/>
    <x v="0"/>
    <s v="Direct"/>
    <n v="6"/>
    <n v="7"/>
    <n v="58.175199999999997"/>
  </r>
  <r>
    <s v="Import"/>
    <s v="Scandinavia"/>
    <s v="Norway"/>
    <s v="ALESUND"/>
    <x v="75"/>
    <x v="0"/>
    <s v="Direct"/>
    <n v="13"/>
    <n v="23"/>
    <n v="257.93400000000003"/>
  </r>
  <r>
    <s v="Import"/>
    <s v="Scandinavia"/>
    <s v="Norway"/>
    <s v="ALESUND"/>
    <x v="1"/>
    <x v="0"/>
    <s v="Direct"/>
    <n v="11"/>
    <n v="22"/>
    <n v="124.825"/>
  </r>
  <r>
    <s v="Import"/>
    <s v="Scandinavia"/>
    <s v="Norway"/>
    <s v="Heroya"/>
    <x v="7"/>
    <x v="0"/>
    <s v="Direct"/>
    <n v="10"/>
    <n v="10"/>
    <n v="240.48"/>
  </r>
  <r>
    <s v="Import"/>
    <s v="Scandinavia"/>
    <s v="Norway"/>
    <s v="Kristiansand"/>
    <x v="65"/>
    <x v="0"/>
    <s v="Direct"/>
    <n v="8"/>
    <n v="16"/>
    <n v="173.87809999999999"/>
  </r>
  <r>
    <s v="Import"/>
    <s v="Scandinavia"/>
    <s v="Norway"/>
    <s v="Kristiansand"/>
    <x v="74"/>
    <x v="0"/>
    <s v="Direct"/>
    <n v="2"/>
    <n v="2"/>
    <n v="23.021000000000001"/>
  </r>
  <r>
    <s v="Import"/>
    <s v="Scandinavia"/>
    <s v="Norway"/>
    <s v="Larvik"/>
    <x v="7"/>
    <x v="0"/>
    <s v="Direct"/>
    <n v="28"/>
    <n v="28"/>
    <n v="649.69299999999998"/>
  </r>
  <r>
    <s v="Import"/>
    <s v="Scandinavia"/>
    <s v="Norway"/>
    <s v="Larvik"/>
    <x v="9"/>
    <x v="0"/>
    <s v="Direct"/>
    <n v="1"/>
    <n v="1"/>
    <n v="16.794"/>
  </r>
  <r>
    <s v="Import"/>
    <s v="Scandinavia"/>
    <s v="Norway"/>
    <s v="Oslo"/>
    <x v="0"/>
    <x v="0"/>
    <s v="Direct"/>
    <n v="2"/>
    <n v="2"/>
    <n v="2.3809999999999998"/>
  </r>
  <r>
    <s v="Import"/>
    <s v="Scandinavia"/>
    <s v="Norway"/>
    <s v="Oslo"/>
    <x v="14"/>
    <x v="0"/>
    <s v="Direct"/>
    <n v="1"/>
    <n v="2"/>
    <n v="1.2669999999999999"/>
  </r>
  <r>
    <s v="Import"/>
    <s v="Scandinavia"/>
    <s v="Norway"/>
    <s v="Stavanger"/>
    <x v="8"/>
    <x v="0"/>
    <s v="Direct"/>
    <n v="5"/>
    <n v="7"/>
    <n v="41.954000000000001"/>
  </r>
  <r>
    <s v="Import"/>
    <s v="Scandinavia"/>
    <s v="Norway"/>
    <s v="Tananger"/>
    <x v="0"/>
    <x v="0"/>
    <s v="Direct"/>
    <n v="1"/>
    <n v="2"/>
    <n v="4.7"/>
  </r>
  <r>
    <s v="Import"/>
    <s v="Scandinavia"/>
    <s v="Sweden"/>
    <s v="Gavle"/>
    <x v="58"/>
    <x v="0"/>
    <s v="Direct"/>
    <n v="16"/>
    <n v="32"/>
    <n v="276.12400000000002"/>
  </r>
  <r>
    <s v="Import"/>
    <s v="Scandinavia"/>
    <s v="Sweden"/>
    <s v="Gothenburg"/>
    <x v="8"/>
    <x v="0"/>
    <s v="Direct"/>
    <n v="3"/>
    <n v="3"/>
    <n v="51.57"/>
  </r>
  <r>
    <s v="Import"/>
    <s v="Scandinavia"/>
    <s v="Sweden"/>
    <s v="Gothenburg"/>
    <x v="6"/>
    <x v="1"/>
    <s v="Direct"/>
    <n v="77"/>
    <n v="0"/>
    <n v="1495.0909999999999"/>
  </r>
  <r>
    <s v="Import"/>
    <s v="Scandinavia"/>
    <s v="Sweden"/>
    <s v="Gothenburg"/>
    <x v="6"/>
    <x v="0"/>
    <s v="Direct"/>
    <n v="10"/>
    <n v="20"/>
    <n v="118.17100000000001"/>
  </r>
  <r>
    <s v="Import"/>
    <s v="Scandinavia"/>
    <s v="Sweden"/>
    <s v="Norrkoping"/>
    <x v="73"/>
    <x v="0"/>
    <s v="Direct"/>
    <n v="10"/>
    <n v="20"/>
    <n v="233.392"/>
  </r>
  <r>
    <s v="Import"/>
    <s v="Scandinavia"/>
    <s v="Sweden"/>
    <s v="Oxelosund"/>
    <x v="14"/>
    <x v="0"/>
    <s v="Direct"/>
    <n v="1"/>
    <n v="1"/>
    <n v="22.115500000000001"/>
  </r>
  <r>
    <s v="Import"/>
    <s v="Scandinavia"/>
    <s v="Sweden"/>
    <s v="Stockholm"/>
    <x v="0"/>
    <x v="0"/>
    <s v="Direct"/>
    <n v="1"/>
    <n v="2"/>
    <n v="3.72"/>
  </r>
  <r>
    <s v="Import"/>
    <s v="Scandinavia"/>
    <s v="Sweden"/>
    <s v="Wallhamn"/>
    <x v="6"/>
    <x v="1"/>
    <s v="Direct"/>
    <n v="42"/>
    <n v="0"/>
    <n v="910.98400000000004"/>
  </r>
  <r>
    <s v="Import"/>
    <s v="South America"/>
    <s v="Brazil"/>
    <s v="Brazil - other"/>
    <x v="14"/>
    <x v="0"/>
    <s v="Direct"/>
    <n v="1"/>
    <n v="2"/>
    <n v="16.122800000000002"/>
  </r>
  <r>
    <s v="Import"/>
    <s v="South America"/>
    <s v="Brazil"/>
    <s v="Itapoa"/>
    <x v="1"/>
    <x v="0"/>
    <s v="Direct"/>
    <n v="8"/>
    <n v="14"/>
    <n v="159.0138"/>
  </r>
  <r>
    <s v="Import"/>
    <s v="South America"/>
    <s v="Brazil"/>
    <s v="Navegantes"/>
    <x v="16"/>
    <x v="0"/>
    <s v="Direct"/>
    <n v="3"/>
    <n v="6"/>
    <n v="62.53"/>
  </r>
  <r>
    <s v="Import"/>
    <s v="South America"/>
    <s v="Brazil"/>
    <s v="Navegantes"/>
    <x v="9"/>
    <x v="0"/>
    <s v="Direct"/>
    <n v="1"/>
    <n v="1"/>
    <n v="17.415199999999999"/>
  </r>
  <r>
    <s v="Import"/>
    <s v="South America"/>
    <s v="Brazil"/>
    <s v="Navegantes"/>
    <x v="8"/>
    <x v="0"/>
    <s v="Direct"/>
    <n v="2"/>
    <n v="2"/>
    <n v="41.569200000000002"/>
  </r>
  <r>
    <s v="Import"/>
    <s v="South America"/>
    <s v="Brazil"/>
    <s v="Paranagua"/>
    <x v="67"/>
    <x v="0"/>
    <s v="Direct"/>
    <n v="3"/>
    <n v="6"/>
    <n v="72.138000000000005"/>
  </r>
  <r>
    <s v="Import"/>
    <s v="South America"/>
    <s v="Brazil"/>
    <s v="Santos"/>
    <x v="7"/>
    <x v="0"/>
    <s v="Direct"/>
    <n v="4"/>
    <n v="4"/>
    <n v="80.78"/>
  </r>
  <r>
    <s v="Import"/>
    <s v="South America"/>
    <s v="Brazil"/>
    <s v="Santos"/>
    <x v="8"/>
    <x v="0"/>
    <s v="Direct"/>
    <n v="2"/>
    <n v="2"/>
    <n v="30.86"/>
  </r>
  <r>
    <s v="Import"/>
    <s v="South America"/>
    <s v="Brazil"/>
    <s v="Santos"/>
    <x v="6"/>
    <x v="1"/>
    <s v="Direct"/>
    <n v="71"/>
    <n v="0"/>
    <n v="1385.556"/>
  </r>
  <r>
    <s v="Import"/>
    <s v="South America"/>
    <s v="Chile"/>
    <s v="Chile - other"/>
    <x v="75"/>
    <x v="0"/>
    <s v="Direct"/>
    <n v="1"/>
    <n v="2"/>
    <n v="27.18"/>
  </r>
  <r>
    <s v="Import"/>
    <s v="South America"/>
    <s v="Chile"/>
    <s v="Coronel"/>
    <x v="16"/>
    <x v="0"/>
    <s v="Direct"/>
    <n v="2"/>
    <n v="4"/>
    <n v="40.125"/>
  </r>
  <r>
    <s v="Import"/>
    <s v="South America"/>
    <s v="Chile"/>
    <s v="Puerto Angamos"/>
    <x v="61"/>
    <x v="0"/>
    <s v="Direct"/>
    <n v="19"/>
    <n v="19"/>
    <n v="466.18400000000003"/>
  </r>
  <r>
    <s v="Import"/>
    <s v="South America"/>
    <s v="Colombia"/>
    <s v="Buenaventura"/>
    <x v="72"/>
    <x v="0"/>
    <s v="Direct"/>
    <n v="4"/>
    <n v="4"/>
    <n v="88.521000000000001"/>
  </r>
  <r>
    <s v="Import"/>
    <s v="South-East Asia"/>
    <s v="Thailand"/>
    <s v="Siam Bangkok Port"/>
    <x v="64"/>
    <x v="0"/>
    <s v="Direct"/>
    <n v="1"/>
    <n v="1"/>
    <n v="6.1536"/>
  </r>
  <r>
    <s v="Import"/>
    <s v="South-East Asia"/>
    <s v="Thailand"/>
    <s v="Siam Bangkok Port"/>
    <x v="32"/>
    <x v="0"/>
    <s v="Direct"/>
    <n v="1"/>
    <n v="2"/>
    <n v="4.3899999999999997"/>
  </r>
  <r>
    <s v="Import"/>
    <s v="South-East Asia"/>
    <s v="Thailand"/>
    <s v="Siam Bangkok Port"/>
    <x v="9"/>
    <x v="0"/>
    <s v="Direct"/>
    <n v="35"/>
    <n v="50"/>
    <n v="859.97699999999998"/>
  </r>
  <r>
    <s v="Import"/>
    <s v="South-East Asia"/>
    <s v="Thailand"/>
    <s v="Siam Bangkok Port"/>
    <x v="8"/>
    <x v="0"/>
    <s v="Direct"/>
    <n v="1"/>
    <n v="1"/>
    <n v="7.1539999999999999"/>
  </r>
  <r>
    <s v="Import"/>
    <s v="South-East Asia"/>
    <s v="Thailand"/>
    <s v="Siam Bangkok Port"/>
    <x v="13"/>
    <x v="0"/>
    <s v="Direct"/>
    <n v="12"/>
    <n v="15"/>
    <n v="174.6808"/>
  </r>
  <r>
    <s v="Import"/>
    <s v="South-East Asia"/>
    <s v="Thailand"/>
    <s v="Siam Bangkok Port"/>
    <x v="94"/>
    <x v="0"/>
    <s v="Direct"/>
    <n v="11"/>
    <n v="11"/>
    <n v="240.54320000000001"/>
  </r>
  <r>
    <s v="Import"/>
    <s v="South-East Asia"/>
    <s v="Thailand"/>
    <s v="Siam Bangkok Port"/>
    <x v="14"/>
    <x v="0"/>
    <s v="Direct"/>
    <n v="3"/>
    <n v="3"/>
    <n v="8.1975999999999996"/>
  </r>
  <r>
    <s v="Import"/>
    <s v="South-East Asia"/>
    <s v="Thailand"/>
    <s v="Siam Bangkok Port"/>
    <x v="2"/>
    <x v="0"/>
    <s v="Direct"/>
    <n v="1"/>
    <n v="1"/>
    <n v="7.6813000000000002"/>
  </r>
  <r>
    <s v="Import"/>
    <s v="South-East Asia"/>
    <s v="Thailand"/>
    <s v="Songkhla"/>
    <x v="75"/>
    <x v="0"/>
    <s v="Direct"/>
    <n v="31"/>
    <n v="32"/>
    <n v="539.20240000000001"/>
  </r>
  <r>
    <s v="Import"/>
    <s v="South-East Asia"/>
    <s v="Thailand"/>
    <s v="Songkhla"/>
    <x v="27"/>
    <x v="0"/>
    <s v="Direct"/>
    <n v="5"/>
    <n v="9"/>
    <n v="68.902199999999993"/>
  </r>
  <r>
    <s v="Import"/>
    <s v="South-East Asia"/>
    <s v="Thailand"/>
    <s v="Thai Prosperity Terminal"/>
    <x v="83"/>
    <x v="0"/>
    <s v="Direct"/>
    <n v="1"/>
    <n v="1"/>
    <n v="1.9905999999999999"/>
  </r>
  <r>
    <s v="Import"/>
    <s v="South-East Asia"/>
    <s v="Thailand"/>
    <s v="Thailand - other"/>
    <x v="37"/>
    <x v="0"/>
    <s v="Direct"/>
    <n v="1"/>
    <n v="1"/>
    <n v="13.0806"/>
  </r>
  <r>
    <s v="Import"/>
    <s v="South-East Asia"/>
    <s v="Thailand"/>
    <s v="Thailand - other"/>
    <x v="13"/>
    <x v="0"/>
    <s v="Direct"/>
    <n v="3"/>
    <n v="4"/>
    <n v="57.572899999999997"/>
  </r>
  <r>
    <s v="Import"/>
    <s v="South-East Asia"/>
    <s v="Vietnam"/>
    <s v="Cai Mep"/>
    <x v="24"/>
    <x v="0"/>
    <s v="Direct"/>
    <n v="14"/>
    <n v="25"/>
    <n v="170.42500000000001"/>
  </r>
  <r>
    <s v="Import"/>
    <s v="South-East Asia"/>
    <s v="Vietnam"/>
    <s v="Cai Mep"/>
    <x v="67"/>
    <x v="0"/>
    <s v="Direct"/>
    <n v="1"/>
    <n v="2"/>
    <n v="13.84"/>
  </r>
  <r>
    <s v="Import"/>
    <s v="South-East Asia"/>
    <s v="Vietnam"/>
    <s v="Cat Lai"/>
    <x v="7"/>
    <x v="0"/>
    <s v="Direct"/>
    <n v="16"/>
    <n v="16"/>
    <n v="341.98"/>
  </r>
  <r>
    <s v="Import"/>
    <s v="South-East Asia"/>
    <s v="Vietnam"/>
    <s v="Cat Lai"/>
    <x v="42"/>
    <x v="0"/>
    <s v="Direct"/>
    <n v="11"/>
    <n v="16"/>
    <n v="51.035600000000002"/>
  </r>
  <r>
    <s v="Import"/>
    <s v="South-East Asia"/>
    <s v="Vietnam"/>
    <s v="Cat Lai"/>
    <x v="1"/>
    <x v="0"/>
    <s v="Direct"/>
    <n v="9"/>
    <n v="9"/>
    <n v="155.76779999999999"/>
  </r>
  <r>
    <s v="Import"/>
    <s v="South-East Asia"/>
    <s v="Vietnam"/>
    <s v="Cat Lai"/>
    <x v="27"/>
    <x v="0"/>
    <s v="Direct"/>
    <n v="6"/>
    <n v="10"/>
    <n v="76.630899999999997"/>
  </r>
  <r>
    <s v="Import"/>
    <s v="South-East Asia"/>
    <s v="Vietnam"/>
    <s v="Cat Lai"/>
    <x v="25"/>
    <x v="0"/>
    <s v="Direct"/>
    <n v="1"/>
    <n v="1"/>
    <n v="15.6"/>
  </r>
  <r>
    <s v="Import"/>
    <s v="South-East Asia"/>
    <s v="Vietnam"/>
    <s v="Cat Lai"/>
    <x v="20"/>
    <x v="0"/>
    <s v="Direct"/>
    <n v="1"/>
    <n v="1"/>
    <n v="24.15"/>
  </r>
  <r>
    <s v="Import"/>
    <s v="South-East Asia"/>
    <s v="Vietnam"/>
    <s v="Cat Lai"/>
    <x v="21"/>
    <x v="0"/>
    <s v="Direct"/>
    <n v="2"/>
    <n v="3"/>
    <n v="3.1347999999999998"/>
  </r>
  <r>
    <s v="Import"/>
    <s v="South-East Asia"/>
    <s v="Vietnam"/>
    <s v="Da Nang"/>
    <x v="85"/>
    <x v="0"/>
    <s v="Direct"/>
    <n v="67"/>
    <n v="67"/>
    <n v="1243.2696000000001"/>
  </r>
  <r>
    <s v="Import"/>
    <s v="South-East Asia"/>
    <s v="Vietnam"/>
    <s v="Da Nang"/>
    <x v="9"/>
    <x v="0"/>
    <s v="Direct"/>
    <n v="8"/>
    <n v="15"/>
    <n v="170.12100000000001"/>
  </r>
  <r>
    <s v="Import"/>
    <s v="South-East Asia"/>
    <s v="Vietnam"/>
    <s v="Haiphong"/>
    <x v="85"/>
    <x v="0"/>
    <s v="Direct"/>
    <n v="4"/>
    <n v="4"/>
    <n v="76.277600000000007"/>
  </r>
  <r>
    <s v="Import"/>
    <s v="South-East Asia"/>
    <s v="Vietnam"/>
    <s v="Haiphong"/>
    <x v="10"/>
    <x v="0"/>
    <s v="Direct"/>
    <n v="10"/>
    <n v="13"/>
    <n v="25.5124"/>
  </r>
  <r>
    <s v="Import"/>
    <s v="South-East Asia"/>
    <s v="Vietnam"/>
    <s v="Haiphong"/>
    <x v="62"/>
    <x v="0"/>
    <s v="Direct"/>
    <n v="15"/>
    <n v="20"/>
    <n v="133.0384"/>
  </r>
  <r>
    <s v="Import"/>
    <s v="South-East Asia"/>
    <s v="Vietnam"/>
    <s v="Haiphong"/>
    <x v="32"/>
    <x v="0"/>
    <s v="Direct"/>
    <n v="8"/>
    <n v="16"/>
    <n v="40.084000000000003"/>
  </r>
  <r>
    <s v="Import"/>
    <s v="South-East Asia"/>
    <s v="Vietnam"/>
    <s v="Haiphong"/>
    <x v="9"/>
    <x v="0"/>
    <s v="Direct"/>
    <n v="46"/>
    <n v="89"/>
    <n v="796.9425"/>
  </r>
  <r>
    <s v="Import"/>
    <s v="South America"/>
    <s v="Colombia"/>
    <s v="Cartagena"/>
    <x v="9"/>
    <x v="0"/>
    <s v="Direct"/>
    <n v="1"/>
    <n v="1"/>
    <n v="8.4960000000000004"/>
  </r>
  <r>
    <s v="Import"/>
    <s v="South America"/>
    <s v="Colombia"/>
    <s v="Cartagena"/>
    <x v="0"/>
    <x v="0"/>
    <s v="Direct"/>
    <n v="2"/>
    <n v="3"/>
    <n v="6.7709999999999999"/>
  </r>
  <r>
    <s v="Import"/>
    <s v="South America"/>
    <s v="Colombia"/>
    <s v="Cartagena"/>
    <x v="48"/>
    <x v="0"/>
    <s v="Direct"/>
    <n v="1"/>
    <n v="1"/>
    <n v="9.2408000000000001"/>
  </r>
  <r>
    <s v="Import"/>
    <s v="South America"/>
    <s v="Peru"/>
    <s v="Paita "/>
    <x v="5"/>
    <x v="0"/>
    <s v="Direct"/>
    <n v="5"/>
    <n v="5"/>
    <n v="111.215"/>
  </r>
  <r>
    <s v="Import"/>
    <s v="South Pacific"/>
    <s v="Fiji"/>
    <s v="Suva"/>
    <x v="67"/>
    <x v="0"/>
    <s v="Direct"/>
    <n v="2"/>
    <n v="2"/>
    <n v="21.8506"/>
  </r>
  <r>
    <s v="Import"/>
    <s v="South Pacific"/>
    <s v="Fiji"/>
    <s v="Suva"/>
    <x v="15"/>
    <x v="0"/>
    <s v="Direct"/>
    <n v="13"/>
    <n v="20"/>
    <n v="201.54"/>
  </r>
  <r>
    <s v="Import"/>
    <s v="South Pacific"/>
    <s v="Fiji"/>
    <s v="Suva"/>
    <x v="13"/>
    <x v="0"/>
    <s v="Direct"/>
    <n v="1"/>
    <n v="1"/>
    <n v="1.57"/>
  </r>
  <r>
    <s v="Import"/>
    <s v="South Pacific"/>
    <s v="Papua New Guinea"/>
    <s v="Lae"/>
    <x v="0"/>
    <x v="0"/>
    <s v="Direct"/>
    <n v="1"/>
    <n v="1"/>
    <n v="6.1"/>
  </r>
  <r>
    <s v="Import"/>
    <s v="South Pacific"/>
    <s v="Papua New Guinea"/>
    <s v="Madang"/>
    <x v="37"/>
    <x v="0"/>
    <s v="Direct"/>
    <n v="3"/>
    <n v="3"/>
    <n v="66.52"/>
  </r>
  <r>
    <s v="Import"/>
    <s v="South-East Asia"/>
    <s v="Cambodia"/>
    <s v="Cambodia -Other"/>
    <x v="27"/>
    <x v="0"/>
    <s v="Direct"/>
    <n v="5"/>
    <n v="7"/>
    <n v="23.035"/>
  </r>
  <r>
    <s v="Import"/>
    <s v="South-East Asia"/>
    <s v="Indonesia"/>
    <s v="BATAM"/>
    <x v="9"/>
    <x v="0"/>
    <s v="Direct"/>
    <n v="1"/>
    <n v="1"/>
    <n v="8"/>
  </r>
  <r>
    <s v="Import"/>
    <s v="South-East Asia"/>
    <s v="Indonesia"/>
    <s v="Batu Ampar"/>
    <x v="9"/>
    <x v="0"/>
    <s v="Direct"/>
    <n v="4"/>
    <n v="7"/>
    <n v="26.210100000000001"/>
  </r>
  <r>
    <s v="Import"/>
    <s v="South-East Asia"/>
    <s v="Indonesia"/>
    <s v="Batu Ampar"/>
    <x v="5"/>
    <x v="0"/>
    <s v="Direct"/>
    <n v="1"/>
    <n v="2"/>
    <n v="25.1"/>
  </r>
  <r>
    <s v="Import"/>
    <s v="South-East Asia"/>
    <s v="Indonesia"/>
    <s v="Batu Ampar"/>
    <x v="74"/>
    <x v="0"/>
    <s v="Direct"/>
    <n v="1"/>
    <n v="2"/>
    <n v="25.1"/>
  </r>
  <r>
    <s v="Import"/>
    <s v="South-East Asia"/>
    <s v="Indonesia"/>
    <s v="Batu Ampar"/>
    <x v="14"/>
    <x v="0"/>
    <s v="Direct"/>
    <n v="2"/>
    <n v="3"/>
    <n v="6.17"/>
  </r>
  <r>
    <s v="Import"/>
    <s v="South-East Asia"/>
    <s v="Indonesia"/>
    <s v="Cilacap"/>
    <x v="105"/>
    <x v="2"/>
    <s v="Direct"/>
    <n v="7"/>
    <n v="0"/>
    <n v="227692.76699999999"/>
  </r>
  <r>
    <s v="Import"/>
    <s v="South-East Asia"/>
    <s v="Indonesia"/>
    <s v="Indonesia - other"/>
    <x v="95"/>
    <x v="2"/>
    <s v="Direct"/>
    <n v="3"/>
    <n v="0"/>
    <n v="58782.43"/>
  </r>
  <r>
    <s v="Import"/>
    <s v="South-East Asia"/>
    <s v="Indonesia"/>
    <s v="Jakarta"/>
    <x v="85"/>
    <x v="0"/>
    <s v="Direct"/>
    <n v="2"/>
    <n v="2"/>
    <n v="35.715400000000002"/>
  </r>
  <r>
    <s v="Import"/>
    <s v="South-East Asia"/>
    <s v="Indonesia"/>
    <s v="Jakarta"/>
    <x v="4"/>
    <x v="0"/>
    <s v="Direct"/>
    <n v="7"/>
    <n v="10"/>
    <n v="91.045900000000003"/>
  </r>
  <r>
    <s v="Import"/>
    <s v="South-East Asia"/>
    <s v="Indonesia"/>
    <s v="Jakarta"/>
    <x v="75"/>
    <x v="0"/>
    <s v="Direct"/>
    <n v="8"/>
    <n v="8"/>
    <n v="77.616500000000002"/>
  </r>
  <r>
    <s v="Import"/>
    <s v="South-East Asia"/>
    <s v="Indonesia"/>
    <s v="Jakarta"/>
    <x v="64"/>
    <x v="0"/>
    <s v="Direct"/>
    <n v="56"/>
    <n v="56"/>
    <n v="1011.2175999999999"/>
  </r>
  <r>
    <s v="Import"/>
    <s v="South-East Asia"/>
    <s v="Indonesia"/>
    <s v="Jakarta"/>
    <x v="32"/>
    <x v="0"/>
    <s v="Direct"/>
    <n v="123"/>
    <n v="238"/>
    <n v="592.15520000000004"/>
  </r>
  <r>
    <s v="Import"/>
    <s v="South-East Asia"/>
    <s v="Indonesia"/>
    <s v="Jakarta"/>
    <x v="58"/>
    <x v="0"/>
    <s v="Direct"/>
    <n v="187"/>
    <n v="306"/>
    <n v="4646.3730999999998"/>
  </r>
  <r>
    <s v="Import"/>
    <s v="South-East Asia"/>
    <s v="Indonesia"/>
    <s v="Jakarta"/>
    <x v="15"/>
    <x v="0"/>
    <s v="Direct"/>
    <n v="51"/>
    <n v="88"/>
    <n v="598.16999999999996"/>
  </r>
  <r>
    <s v="Import"/>
    <s v="South-East Asia"/>
    <s v="Indonesia"/>
    <s v="Jakarta"/>
    <x v="83"/>
    <x v="0"/>
    <s v="Direct"/>
    <n v="3"/>
    <n v="4"/>
    <n v="29.664400000000001"/>
  </r>
  <r>
    <s v="Import"/>
    <s v="South-East Asia"/>
    <s v="Indonesia"/>
    <s v="Jakarta"/>
    <x v="88"/>
    <x v="0"/>
    <s v="Direct"/>
    <n v="1"/>
    <n v="1"/>
    <n v="5.9877000000000002"/>
  </r>
  <r>
    <s v="Import"/>
    <s v="South-East Asia"/>
    <s v="Indonesia"/>
    <s v="Jakarta"/>
    <x v="41"/>
    <x v="0"/>
    <s v="Direct"/>
    <n v="10"/>
    <n v="17"/>
    <n v="141.57300000000001"/>
  </r>
  <r>
    <s v="Import"/>
    <s v="South-East Asia"/>
    <s v="Indonesia"/>
    <s v="Jakarta"/>
    <x v="2"/>
    <x v="0"/>
    <s v="Direct"/>
    <n v="26"/>
    <n v="50"/>
    <n v="205.7911"/>
  </r>
  <r>
    <s v="Import"/>
    <s v="South-East Asia"/>
    <s v="Indonesia"/>
    <s v="PANJANG"/>
    <x v="27"/>
    <x v="0"/>
    <s v="Direct"/>
    <n v="2"/>
    <n v="2"/>
    <n v="43.23"/>
  </r>
  <r>
    <s v="Import"/>
    <s v="South-East Asia"/>
    <s v="Indonesia"/>
    <s v="Semarang"/>
    <x v="10"/>
    <x v="0"/>
    <s v="Direct"/>
    <n v="1"/>
    <n v="1"/>
    <n v="2.1349999999999998"/>
  </r>
  <r>
    <s v="Import"/>
    <s v="East Asia"/>
    <s v="China"/>
    <s v="Longkou"/>
    <x v="35"/>
    <x v="0"/>
    <s v="Direct"/>
    <n v="1"/>
    <n v="1"/>
    <n v="24.01"/>
  </r>
  <r>
    <s v="Import"/>
    <s v="East Asia"/>
    <s v="China"/>
    <s v="Mafang"/>
    <x v="3"/>
    <x v="0"/>
    <s v="Direct"/>
    <n v="1"/>
    <n v="1"/>
    <n v="26.890999999999998"/>
  </r>
  <r>
    <s v="Import"/>
    <s v="East Asia"/>
    <s v="China"/>
    <s v="MAWEI"/>
    <x v="3"/>
    <x v="0"/>
    <s v="Direct"/>
    <n v="4"/>
    <n v="4"/>
    <n v="96.334000000000003"/>
  </r>
  <r>
    <s v="Import"/>
    <s v="East Asia"/>
    <s v="China"/>
    <s v="MAWEI"/>
    <x v="75"/>
    <x v="0"/>
    <s v="Direct"/>
    <n v="1"/>
    <n v="1"/>
    <n v="7.1609999999999996"/>
  </r>
  <r>
    <s v="Import"/>
    <s v="East Asia"/>
    <s v="China"/>
    <s v="MAWEI"/>
    <x v="21"/>
    <x v="0"/>
    <s v="Direct"/>
    <n v="1"/>
    <n v="1"/>
    <n v="2.2050000000000001"/>
  </r>
  <r>
    <s v="Import"/>
    <s v="East Asia"/>
    <s v="China"/>
    <s v="Nanchang"/>
    <x v="9"/>
    <x v="0"/>
    <s v="Direct"/>
    <n v="1"/>
    <n v="1"/>
    <n v="2.5680000000000001"/>
  </r>
  <r>
    <s v="Import"/>
    <s v="East Asia"/>
    <s v="China"/>
    <s v="Nanchang"/>
    <x v="8"/>
    <x v="0"/>
    <s v="Direct"/>
    <n v="1"/>
    <n v="2"/>
    <n v="15.297000000000001"/>
  </r>
  <r>
    <s v="Import"/>
    <s v="East Asia"/>
    <s v="China"/>
    <s v="Nanchang"/>
    <x v="2"/>
    <x v="0"/>
    <s v="Direct"/>
    <n v="1"/>
    <n v="1"/>
    <n v="18.16"/>
  </r>
  <r>
    <s v="Import"/>
    <s v="East Asia"/>
    <s v="China"/>
    <s v="Nanjing"/>
    <x v="1"/>
    <x v="0"/>
    <s v="Direct"/>
    <n v="22"/>
    <n v="37"/>
    <n v="124.6939"/>
  </r>
  <r>
    <s v="Import"/>
    <s v="East Asia"/>
    <s v="China"/>
    <s v="Nanjing"/>
    <x v="11"/>
    <x v="0"/>
    <s v="Direct"/>
    <n v="1"/>
    <n v="2"/>
    <n v="23"/>
  </r>
  <r>
    <s v="Import"/>
    <s v="East Asia"/>
    <s v="China"/>
    <s v="Nanjing"/>
    <x v="14"/>
    <x v="0"/>
    <s v="Direct"/>
    <n v="43"/>
    <n v="82"/>
    <n v="469.57299999999998"/>
  </r>
  <r>
    <s v="Import"/>
    <s v="East Asia"/>
    <s v="China"/>
    <s v="Nanjing"/>
    <x v="2"/>
    <x v="0"/>
    <s v="Direct"/>
    <n v="88"/>
    <n v="175"/>
    <n v="912.6318"/>
  </r>
  <r>
    <s v="Import"/>
    <s v="East Asia"/>
    <s v="China"/>
    <s v="Nanjing"/>
    <x v="103"/>
    <x v="0"/>
    <s v="Direct"/>
    <n v="30"/>
    <n v="30"/>
    <n v="608"/>
  </r>
  <r>
    <s v="Import"/>
    <s v="East Asia"/>
    <s v="China"/>
    <s v="Nansha"/>
    <x v="10"/>
    <x v="0"/>
    <s v="Direct"/>
    <n v="4"/>
    <n v="4"/>
    <n v="14.305"/>
  </r>
  <r>
    <s v="Import"/>
    <s v="East Asia"/>
    <s v="China"/>
    <s v="Nansha"/>
    <x v="32"/>
    <x v="0"/>
    <s v="Direct"/>
    <n v="120"/>
    <n v="204"/>
    <n v="656.13639999999998"/>
  </r>
  <r>
    <s v="Import"/>
    <s v="East Asia"/>
    <s v="China"/>
    <s v="Nansha"/>
    <x v="9"/>
    <x v="0"/>
    <s v="Direct"/>
    <n v="144"/>
    <n v="213"/>
    <n v="1202.5436"/>
  </r>
  <r>
    <s v="Import"/>
    <s v="East Asia"/>
    <s v="China"/>
    <s v="Nansha"/>
    <x v="8"/>
    <x v="0"/>
    <s v="Direct"/>
    <n v="6"/>
    <n v="10"/>
    <n v="48.572099999999999"/>
  </r>
  <r>
    <s v="Import"/>
    <s v="East Asia"/>
    <s v="China"/>
    <s v="Nansha"/>
    <x v="13"/>
    <x v="0"/>
    <s v="Direct"/>
    <n v="39"/>
    <n v="63"/>
    <n v="336.88490000000002"/>
  </r>
  <r>
    <s v="Import"/>
    <s v="East Asia"/>
    <s v="China"/>
    <s v="Nansha"/>
    <x v="41"/>
    <x v="0"/>
    <s v="Direct"/>
    <n v="3"/>
    <n v="4"/>
    <n v="6.3494000000000002"/>
  </r>
  <r>
    <s v="Import"/>
    <s v="East Asia"/>
    <s v="China"/>
    <s v="Nansha"/>
    <x v="2"/>
    <x v="0"/>
    <s v="Direct"/>
    <n v="89"/>
    <n v="90"/>
    <n v="1287.0619999999999"/>
  </r>
  <r>
    <s v="Import"/>
    <s v="East Asia"/>
    <s v="China"/>
    <s v="Nantong"/>
    <x v="9"/>
    <x v="0"/>
    <s v="Direct"/>
    <n v="8"/>
    <n v="8"/>
    <n v="147.29839999999999"/>
  </r>
  <r>
    <s v="Import"/>
    <s v="East Asia"/>
    <s v="China"/>
    <s v="Nantong"/>
    <x v="11"/>
    <x v="0"/>
    <s v="Direct"/>
    <n v="1"/>
    <n v="2"/>
    <n v="7.6180000000000003"/>
  </r>
  <r>
    <s v="Import"/>
    <s v="East Asia"/>
    <s v="China"/>
    <s v="Nantong"/>
    <x v="8"/>
    <x v="0"/>
    <s v="Direct"/>
    <n v="2"/>
    <n v="3"/>
    <n v="20.121200000000002"/>
  </r>
  <r>
    <s v="Import"/>
    <s v="East Asia"/>
    <s v="China"/>
    <s v="Nantong"/>
    <x v="13"/>
    <x v="0"/>
    <s v="Direct"/>
    <n v="2"/>
    <n v="3"/>
    <n v="33.332000000000001"/>
  </r>
  <r>
    <s v="Import"/>
    <s v="East Asia"/>
    <s v="China"/>
    <s v="Ningbo"/>
    <x v="85"/>
    <x v="0"/>
    <s v="Direct"/>
    <n v="4"/>
    <n v="7"/>
    <n v="35.151000000000003"/>
  </r>
  <r>
    <s v="Import"/>
    <s v="East Asia"/>
    <s v="China"/>
    <s v="Ningbo"/>
    <x v="36"/>
    <x v="0"/>
    <s v="Direct"/>
    <n v="11"/>
    <n v="16"/>
    <n v="35.1"/>
  </r>
  <r>
    <s v="Import"/>
    <s v="East Asia"/>
    <s v="China"/>
    <s v="Ningbo"/>
    <x v="64"/>
    <x v="0"/>
    <s v="Direct"/>
    <n v="1"/>
    <n v="2"/>
    <n v="11.5312"/>
  </r>
  <r>
    <s v="Import"/>
    <s v="East Asia"/>
    <s v="China"/>
    <s v="Ningbo"/>
    <x v="11"/>
    <x v="0"/>
    <s v="Direct"/>
    <n v="417"/>
    <n v="660"/>
    <n v="3009.9387000000002"/>
  </r>
  <r>
    <s v="Import"/>
    <s v="East Asia"/>
    <s v="China"/>
    <s v="Ningbo"/>
    <x v="8"/>
    <x v="0"/>
    <s v="Direct"/>
    <n v="259"/>
    <n v="409"/>
    <n v="2627.5149000000001"/>
  </r>
  <r>
    <s v="Import"/>
    <s v="East Asia"/>
    <s v="China"/>
    <s v="Ningbo"/>
    <x v="52"/>
    <x v="0"/>
    <s v="Direct"/>
    <n v="6"/>
    <n v="12"/>
    <n v="119.37"/>
  </r>
  <r>
    <s v="Import"/>
    <s v="East Asia"/>
    <s v="China"/>
    <s v="Ningbo"/>
    <x v="2"/>
    <x v="0"/>
    <s v="Direct"/>
    <n v="23"/>
    <n v="35"/>
    <n v="175.97239999999999"/>
  </r>
  <r>
    <s v="Import"/>
    <s v="East Asia"/>
    <s v="China"/>
    <s v="PINGHU"/>
    <x v="42"/>
    <x v="0"/>
    <s v="Direct"/>
    <n v="1"/>
    <n v="2"/>
    <n v="16.953499999999998"/>
  </r>
  <r>
    <s v="Import"/>
    <s v="East Asia"/>
    <s v="China"/>
    <s v="Qingdao"/>
    <x v="40"/>
    <x v="0"/>
    <s v="Direct"/>
    <n v="3"/>
    <n v="4"/>
    <n v="63.598999999999997"/>
  </r>
  <r>
    <s v="Import"/>
    <s v="East Asia"/>
    <s v="China"/>
    <s v="Qingdao"/>
    <x v="19"/>
    <x v="0"/>
    <s v="Direct"/>
    <n v="77"/>
    <n v="79"/>
    <n v="1547.8594000000001"/>
  </r>
  <r>
    <s v="Import"/>
    <s v="Southern Asia"/>
    <s v="India"/>
    <s v="India - Other"/>
    <x v="8"/>
    <x v="0"/>
    <s v="Direct"/>
    <n v="3"/>
    <n v="3"/>
    <n v="46.889000000000003"/>
  </r>
  <r>
    <s v="Import"/>
    <s v="Southern Asia"/>
    <s v="India"/>
    <s v="India - Other"/>
    <x v="94"/>
    <x v="0"/>
    <s v="Direct"/>
    <n v="8"/>
    <n v="8"/>
    <n v="155.9725"/>
  </r>
  <r>
    <s v="Import"/>
    <s v="Southern Asia"/>
    <s v="India"/>
    <s v="India - Other"/>
    <x v="21"/>
    <x v="0"/>
    <s v="Direct"/>
    <n v="1"/>
    <n v="1"/>
    <n v="5.49"/>
  </r>
  <r>
    <s v="Import"/>
    <s v="Southern Asia"/>
    <s v="India"/>
    <s v="Jawaharlal Nehru"/>
    <x v="3"/>
    <x v="0"/>
    <s v="Direct"/>
    <n v="1"/>
    <n v="1"/>
    <n v="25.5"/>
  </r>
  <r>
    <s v="Import"/>
    <s v="Southern Asia"/>
    <s v="India"/>
    <s v="Jawaharlal Nehru"/>
    <x v="7"/>
    <x v="0"/>
    <s v="Direct"/>
    <n v="106"/>
    <n v="132"/>
    <n v="2261.6257999999998"/>
  </r>
  <r>
    <s v="Import"/>
    <s v="Southern Asia"/>
    <s v="India"/>
    <s v="Jawaharlal Nehru"/>
    <x v="66"/>
    <x v="0"/>
    <s v="Direct"/>
    <n v="2"/>
    <n v="2"/>
    <n v="34.768000000000001"/>
  </r>
  <r>
    <s v="Import"/>
    <s v="Southern Asia"/>
    <s v="India"/>
    <s v="Jawaharlal Nehru"/>
    <x v="67"/>
    <x v="0"/>
    <s v="Direct"/>
    <n v="6"/>
    <n v="6"/>
    <n v="57.032299999999999"/>
  </r>
  <r>
    <s v="Import"/>
    <s v="Southern Asia"/>
    <s v="India"/>
    <s v="Jawaharlal Nehru"/>
    <x v="9"/>
    <x v="0"/>
    <s v="Direct"/>
    <n v="110"/>
    <n v="161"/>
    <n v="1579.1061999999999"/>
  </r>
  <r>
    <s v="Import"/>
    <s v="Southern Asia"/>
    <s v="India"/>
    <s v="Jawaharlal Nehru"/>
    <x v="8"/>
    <x v="0"/>
    <s v="Direct"/>
    <n v="17"/>
    <n v="22"/>
    <n v="232.5796"/>
  </r>
  <r>
    <s v="Import"/>
    <s v="Southern Asia"/>
    <s v="India"/>
    <s v="Jawaharlal Nehru"/>
    <x v="74"/>
    <x v="0"/>
    <s v="Direct"/>
    <n v="3"/>
    <n v="5"/>
    <n v="34.905999999999999"/>
  </r>
  <r>
    <s v="Import"/>
    <s v="Southern Asia"/>
    <s v="India"/>
    <s v="Jawaharlal Nehru"/>
    <x v="0"/>
    <x v="0"/>
    <s v="Direct"/>
    <n v="3"/>
    <n v="4"/>
    <n v="4.6020000000000003"/>
  </r>
  <r>
    <s v="Import"/>
    <s v="Southern Asia"/>
    <s v="India"/>
    <s v="Jawaharlal Nehru"/>
    <x v="13"/>
    <x v="0"/>
    <s v="Direct"/>
    <n v="48"/>
    <n v="60"/>
    <n v="362.38839999999999"/>
  </r>
  <r>
    <s v="Import"/>
    <s v="Southern Asia"/>
    <s v="India"/>
    <s v="Jawaharlal Nehru"/>
    <x v="94"/>
    <x v="0"/>
    <s v="Direct"/>
    <n v="11"/>
    <n v="11"/>
    <n v="263.57299999999998"/>
  </r>
  <r>
    <s v="Import"/>
    <s v="Southern Asia"/>
    <s v="India"/>
    <s v="Jawaharlal Nehru"/>
    <x v="14"/>
    <x v="0"/>
    <s v="Direct"/>
    <n v="21"/>
    <n v="34"/>
    <n v="356.48070000000001"/>
  </r>
  <r>
    <s v="Import"/>
    <s v="Southern Asia"/>
    <s v="India"/>
    <s v="Jawaharlal Nehru"/>
    <x v="21"/>
    <x v="0"/>
    <s v="Direct"/>
    <n v="13"/>
    <n v="17"/>
    <n v="59.717700000000001"/>
  </r>
  <r>
    <s v="Import"/>
    <s v="Southern Asia"/>
    <s v="India"/>
    <s v="Kakinada"/>
    <x v="3"/>
    <x v="0"/>
    <s v="Direct"/>
    <n v="1"/>
    <n v="1"/>
    <n v="5.1970999999999998"/>
  </r>
  <r>
    <s v="Import"/>
    <s v="Southern Asia"/>
    <s v="India"/>
    <s v="Kanpur"/>
    <x v="7"/>
    <x v="0"/>
    <s v="Direct"/>
    <n v="21"/>
    <n v="21"/>
    <n v="467.63900000000001"/>
  </r>
  <r>
    <s v="Import"/>
    <s v="Southern Asia"/>
    <s v="India"/>
    <s v="Kanpur"/>
    <x v="21"/>
    <x v="0"/>
    <s v="Direct"/>
    <n v="1"/>
    <n v="1"/>
    <n v="4.8959999999999999"/>
  </r>
  <r>
    <s v="Import"/>
    <s v="Southern Asia"/>
    <s v="India"/>
    <s v="Ludhiana"/>
    <x v="8"/>
    <x v="0"/>
    <s v="Direct"/>
    <n v="1"/>
    <n v="1"/>
    <n v="21.11"/>
  </r>
  <r>
    <s v="Import"/>
    <s v="Southern Asia"/>
    <s v="India"/>
    <s v="Madras"/>
    <x v="7"/>
    <x v="0"/>
    <s v="Direct"/>
    <n v="24"/>
    <n v="25"/>
    <n v="423.053"/>
  </r>
  <r>
    <s v="Import"/>
    <s v="Southern Asia"/>
    <s v="India"/>
    <s v="Madras"/>
    <x v="11"/>
    <x v="0"/>
    <s v="Direct"/>
    <n v="6"/>
    <n v="11"/>
    <n v="68.589399999999998"/>
  </r>
  <r>
    <s v="Import"/>
    <s v="Southern Asia"/>
    <s v="India"/>
    <s v="Madras"/>
    <x v="27"/>
    <x v="0"/>
    <s v="Direct"/>
    <n v="6"/>
    <n v="6"/>
    <n v="79.154600000000002"/>
  </r>
  <r>
    <s v="Import"/>
    <s v="Southern Asia"/>
    <s v="India"/>
    <s v="Madras"/>
    <x v="8"/>
    <x v="0"/>
    <s v="Direct"/>
    <n v="2"/>
    <n v="2"/>
    <n v="17.204499999999999"/>
  </r>
  <r>
    <s v="Import"/>
    <s v="Southern Asia"/>
    <s v="India"/>
    <s v="Madras"/>
    <x v="94"/>
    <x v="0"/>
    <s v="Direct"/>
    <n v="4"/>
    <n v="4"/>
    <n v="88.338499999999996"/>
  </r>
  <r>
    <s v="Import"/>
    <s v="Southern Asia"/>
    <s v="India"/>
    <s v="Mandideep"/>
    <x v="6"/>
    <x v="0"/>
    <s v="Direct"/>
    <n v="1"/>
    <n v="2"/>
    <n v="9"/>
  </r>
  <r>
    <s v="Import"/>
    <s v="Southern Asia"/>
    <s v="India"/>
    <s v="Mundra"/>
    <x v="7"/>
    <x v="0"/>
    <s v="Direct"/>
    <n v="9"/>
    <n v="9"/>
    <n v="160.1833"/>
  </r>
  <r>
    <s v="Import"/>
    <s v="Southern Asia"/>
    <s v="India"/>
    <s v="Mundra"/>
    <x v="44"/>
    <x v="0"/>
    <s v="Direct"/>
    <n v="1"/>
    <n v="1"/>
    <n v="2.1800000000000002"/>
  </r>
  <r>
    <s v="Import"/>
    <s v="Southern Asia"/>
    <s v="India"/>
    <s v="Mundra"/>
    <x v="67"/>
    <x v="0"/>
    <s v="Direct"/>
    <n v="8"/>
    <n v="11"/>
    <n v="117.7647"/>
  </r>
  <r>
    <s v="Import"/>
    <s v="Southern Asia"/>
    <s v="India"/>
    <s v="Mundra"/>
    <x v="9"/>
    <x v="0"/>
    <s v="Direct"/>
    <n v="54"/>
    <n v="71"/>
    <n v="1036.3849"/>
  </r>
  <r>
    <s v="Import"/>
    <s v="Southern Asia"/>
    <s v="India"/>
    <s v="Mundra"/>
    <x v="11"/>
    <x v="0"/>
    <s v="Direct"/>
    <n v="8"/>
    <n v="9"/>
    <n v="52.461100000000002"/>
  </r>
  <r>
    <s v="Import"/>
    <s v="South-East Asia"/>
    <s v="Indonesia"/>
    <s v="Semarang"/>
    <x v="9"/>
    <x v="0"/>
    <s v="Direct"/>
    <n v="1"/>
    <n v="2"/>
    <n v="14.75"/>
  </r>
  <r>
    <s v="Import"/>
    <s v="South-East Asia"/>
    <s v="Indonesia"/>
    <s v="Semarang"/>
    <x v="11"/>
    <x v="0"/>
    <s v="Direct"/>
    <n v="9"/>
    <n v="14"/>
    <n v="87.433999999999997"/>
  </r>
  <r>
    <s v="Import"/>
    <s v="South-East Asia"/>
    <s v="Indonesia"/>
    <s v="Semarang"/>
    <x v="27"/>
    <x v="0"/>
    <s v="Direct"/>
    <n v="1"/>
    <n v="2"/>
    <n v="23.1"/>
  </r>
  <r>
    <s v="Import"/>
    <s v="South-East Asia"/>
    <s v="Indonesia"/>
    <s v="Semarang"/>
    <x v="8"/>
    <x v="0"/>
    <s v="Direct"/>
    <n v="1"/>
    <n v="1"/>
    <n v="10.133699999999999"/>
  </r>
  <r>
    <s v="Import"/>
    <s v="South-East Asia"/>
    <s v="Indonesia"/>
    <s v="Semarang"/>
    <x v="74"/>
    <x v="0"/>
    <s v="Direct"/>
    <n v="3"/>
    <n v="3"/>
    <n v="39.614899999999999"/>
  </r>
  <r>
    <s v="Import"/>
    <s v="South-East Asia"/>
    <s v="Indonesia"/>
    <s v="Semarang"/>
    <x v="13"/>
    <x v="0"/>
    <s v="Direct"/>
    <n v="4"/>
    <n v="5"/>
    <n v="35.981499999999997"/>
  </r>
  <r>
    <s v="Import"/>
    <s v="South-East Asia"/>
    <s v="Indonesia"/>
    <s v="Surabaya"/>
    <x v="36"/>
    <x v="0"/>
    <s v="Direct"/>
    <n v="7"/>
    <n v="14"/>
    <n v="31.4"/>
  </r>
  <r>
    <s v="Import"/>
    <s v="South-East Asia"/>
    <s v="Indonesia"/>
    <s v="Surabaya"/>
    <x v="4"/>
    <x v="0"/>
    <s v="Direct"/>
    <n v="3"/>
    <n v="6"/>
    <n v="40.792400000000001"/>
  </r>
  <r>
    <s v="Import"/>
    <s v="South-East Asia"/>
    <s v="Indonesia"/>
    <s v="Surabaya"/>
    <x v="16"/>
    <x v="0"/>
    <s v="Direct"/>
    <n v="19"/>
    <n v="28"/>
    <n v="305.37920000000003"/>
  </r>
  <r>
    <s v="Import"/>
    <s v="South-East Asia"/>
    <s v="Indonesia"/>
    <s v="Surabaya"/>
    <x v="37"/>
    <x v="0"/>
    <s v="Direct"/>
    <n v="1"/>
    <n v="1"/>
    <n v="22.42"/>
  </r>
  <r>
    <s v="Import"/>
    <s v="South-East Asia"/>
    <s v="Indonesia"/>
    <s v="Surabaya"/>
    <x v="20"/>
    <x v="0"/>
    <s v="Direct"/>
    <n v="19"/>
    <n v="19"/>
    <n v="412.30099999999999"/>
  </r>
  <r>
    <s v="Import"/>
    <s v="South-East Asia"/>
    <s v="Indonesia"/>
    <s v="Surabaya"/>
    <x v="2"/>
    <x v="0"/>
    <s v="Direct"/>
    <n v="28"/>
    <n v="54"/>
    <n v="257.76859999999999"/>
  </r>
  <r>
    <s v="Import"/>
    <s v="South-East Asia"/>
    <s v="Indonesia"/>
    <s v="Tanjung Priok"/>
    <x v="42"/>
    <x v="0"/>
    <s v="Direct"/>
    <n v="3"/>
    <n v="6"/>
    <n v="56.918999999999997"/>
  </r>
  <r>
    <s v="Import"/>
    <s v="South-East Asia"/>
    <s v="Indonesia"/>
    <s v="Tanjung Priok"/>
    <x v="32"/>
    <x v="0"/>
    <s v="Direct"/>
    <n v="3"/>
    <n v="5"/>
    <n v="20.468"/>
  </r>
  <r>
    <s v="Import"/>
    <s v="South-East Asia"/>
    <s v="Indonesia"/>
    <s v="Tanjung Priok"/>
    <x v="1"/>
    <x v="0"/>
    <s v="Direct"/>
    <n v="1"/>
    <n v="1"/>
    <n v="9.0760000000000005"/>
  </r>
  <r>
    <s v="Import"/>
    <s v="South-East Asia"/>
    <s v="Indonesia"/>
    <s v="Tanjung Priok"/>
    <x v="41"/>
    <x v="0"/>
    <s v="Direct"/>
    <n v="1"/>
    <n v="2"/>
    <n v="8.9"/>
  </r>
  <r>
    <s v="Import"/>
    <s v="South-East Asia"/>
    <s v="Malaysia"/>
    <s v="Bintulu"/>
    <x v="0"/>
    <x v="0"/>
    <s v="Direct"/>
    <n v="1"/>
    <n v="2"/>
    <n v="10.54"/>
  </r>
  <r>
    <s v="Import"/>
    <s v="South-East Asia"/>
    <s v="Malaysia"/>
    <s v="Kota Kinabalu"/>
    <x v="16"/>
    <x v="0"/>
    <s v="Direct"/>
    <n v="2"/>
    <n v="4"/>
    <n v="44.82"/>
  </r>
  <r>
    <s v="Import"/>
    <s v="South-East Asia"/>
    <s v="Malaysia"/>
    <s v="Kuantan"/>
    <x v="62"/>
    <x v="0"/>
    <s v="Direct"/>
    <n v="1"/>
    <n v="1"/>
    <n v="2.6835"/>
  </r>
  <r>
    <s v="Import"/>
    <s v="South-East Asia"/>
    <s v="Malaysia"/>
    <s v="Kuching"/>
    <x v="62"/>
    <x v="0"/>
    <s v="Direct"/>
    <n v="2"/>
    <n v="2"/>
    <n v="34.599299999999999"/>
  </r>
  <r>
    <s v="Import"/>
    <s v="South-East Asia"/>
    <s v="Malaysia"/>
    <s v="Kuching"/>
    <x v="36"/>
    <x v="0"/>
    <s v="Direct"/>
    <n v="2"/>
    <n v="4"/>
    <n v="8.9"/>
  </r>
  <r>
    <s v="Import"/>
    <s v="South-East Asia"/>
    <s v="Malaysia"/>
    <s v="Kuching"/>
    <x v="75"/>
    <x v="0"/>
    <s v="Direct"/>
    <n v="1"/>
    <n v="1"/>
    <n v="11"/>
  </r>
  <r>
    <s v="Import"/>
    <s v="South-East Asia"/>
    <s v="Malaysia"/>
    <s v="Labuan, Sabah"/>
    <x v="75"/>
    <x v="0"/>
    <s v="Direct"/>
    <n v="4"/>
    <n v="7"/>
    <n v="62.997900000000001"/>
  </r>
  <r>
    <s v="Import"/>
    <s v="South-East Asia"/>
    <s v="Malaysia"/>
    <s v="Pasir Gudang"/>
    <x v="72"/>
    <x v="0"/>
    <s v="Direct"/>
    <n v="5"/>
    <n v="5"/>
    <n v="77.231999999999999"/>
  </r>
  <r>
    <s v="Import"/>
    <s v="South-East Asia"/>
    <s v="Malaysia"/>
    <s v="Pasir Gudang"/>
    <x v="78"/>
    <x v="0"/>
    <s v="Direct"/>
    <n v="1"/>
    <n v="1"/>
    <n v="20.56"/>
  </r>
  <r>
    <s v="Import"/>
    <s v="South-East Asia"/>
    <s v="Malaysia"/>
    <s v="Pasir Gudang"/>
    <x v="37"/>
    <x v="0"/>
    <s v="Direct"/>
    <n v="6"/>
    <n v="6"/>
    <n v="105.864"/>
  </r>
  <r>
    <s v="Import"/>
    <s v="South-East Asia"/>
    <s v="Malaysia"/>
    <s v="Pasir Gudang"/>
    <x v="25"/>
    <x v="0"/>
    <s v="Direct"/>
    <n v="20"/>
    <n v="20"/>
    <n v="395.33600000000001"/>
  </r>
  <r>
    <s v="Import"/>
    <s v="South-East Asia"/>
    <s v="Malaysia"/>
    <s v="Penang"/>
    <x v="3"/>
    <x v="0"/>
    <s v="Direct"/>
    <n v="1"/>
    <n v="2"/>
    <n v="2.3176000000000001"/>
  </r>
  <r>
    <s v="Import"/>
    <s v="South-East Asia"/>
    <s v="Malaysia"/>
    <s v="Penang"/>
    <x v="62"/>
    <x v="0"/>
    <s v="Direct"/>
    <n v="32"/>
    <n v="37"/>
    <n v="510.6798"/>
  </r>
  <r>
    <s v="Import"/>
    <s v="Southern Asia"/>
    <s v="India"/>
    <s v="Mundra"/>
    <x v="26"/>
    <x v="1"/>
    <s v="Direct"/>
    <n v="313"/>
    <n v="0"/>
    <n v="277.005"/>
  </r>
  <r>
    <s v="Import"/>
    <s v="Southern Asia"/>
    <s v="India"/>
    <s v="Mundra"/>
    <x v="5"/>
    <x v="0"/>
    <s v="Direct"/>
    <n v="45"/>
    <n v="45"/>
    <n v="993.09439999999995"/>
  </r>
  <r>
    <s v="Import"/>
    <s v="Southern Asia"/>
    <s v="India"/>
    <s v="Mundra"/>
    <x v="27"/>
    <x v="0"/>
    <s v="Direct"/>
    <n v="32"/>
    <n v="43"/>
    <n v="436.3501"/>
  </r>
  <r>
    <s v="Import"/>
    <s v="Southern Asia"/>
    <s v="India"/>
    <s v="Mundra"/>
    <x v="74"/>
    <x v="0"/>
    <s v="Direct"/>
    <n v="4"/>
    <n v="5"/>
    <n v="39.595799999999997"/>
  </r>
  <r>
    <s v="Import"/>
    <s v="Southern Asia"/>
    <s v="India"/>
    <s v="Mundra"/>
    <x v="13"/>
    <x v="0"/>
    <s v="Direct"/>
    <n v="36"/>
    <n v="58"/>
    <n v="314.7208"/>
  </r>
  <r>
    <s v="Import"/>
    <s v="Southern Asia"/>
    <s v="India"/>
    <s v="Mundra"/>
    <x v="94"/>
    <x v="0"/>
    <s v="Direct"/>
    <n v="57"/>
    <n v="57"/>
    <n v="1070.4159"/>
  </r>
  <r>
    <s v="Import"/>
    <s v="Southern Asia"/>
    <s v="India"/>
    <s v="Mundra"/>
    <x v="14"/>
    <x v="0"/>
    <s v="Direct"/>
    <n v="46"/>
    <n v="88"/>
    <n v="551.23450000000003"/>
  </r>
  <r>
    <s v="Import"/>
    <s v="Southern Asia"/>
    <s v="India"/>
    <s v="NAGPUR"/>
    <x v="78"/>
    <x v="0"/>
    <s v="Direct"/>
    <n v="2"/>
    <n v="4"/>
    <n v="28.183499999999999"/>
  </r>
  <r>
    <s v="Import"/>
    <s v="Southern Asia"/>
    <s v="India"/>
    <s v="New Delhi"/>
    <x v="11"/>
    <x v="0"/>
    <s v="Direct"/>
    <n v="1"/>
    <n v="1"/>
    <n v="1.091"/>
  </r>
  <r>
    <s v="Import"/>
    <s v="Southern Asia"/>
    <s v="India"/>
    <s v="New Delhi"/>
    <x v="27"/>
    <x v="0"/>
    <s v="Direct"/>
    <n v="1"/>
    <n v="1"/>
    <n v="20.440000000000001"/>
  </r>
  <r>
    <s v="Import"/>
    <s v="Southern Asia"/>
    <s v="India"/>
    <s v="Panipat"/>
    <x v="41"/>
    <x v="0"/>
    <s v="Direct"/>
    <n v="1"/>
    <n v="1"/>
    <n v="2.8100999999999998"/>
  </r>
  <r>
    <s v="Import"/>
    <s v="Southern Asia"/>
    <s v="India"/>
    <s v="Patparganj"/>
    <x v="9"/>
    <x v="0"/>
    <s v="Direct"/>
    <n v="10"/>
    <n v="10"/>
    <n v="280"/>
  </r>
  <r>
    <s v="Import"/>
    <s v="Southern Asia"/>
    <s v="India"/>
    <s v="Patparganj"/>
    <x v="11"/>
    <x v="0"/>
    <s v="Direct"/>
    <n v="12"/>
    <n v="21"/>
    <n v="95.949700000000007"/>
  </r>
  <r>
    <s v="Import"/>
    <s v="Southern Asia"/>
    <s v="India"/>
    <s v="Patparganj"/>
    <x v="13"/>
    <x v="0"/>
    <s v="Direct"/>
    <n v="2"/>
    <n v="4"/>
    <n v="3.7446000000000002"/>
  </r>
  <r>
    <s v="Import"/>
    <s v="Southern Asia"/>
    <s v="India"/>
    <s v="Pipavav (Victor) Port"/>
    <x v="1"/>
    <x v="0"/>
    <s v="Direct"/>
    <n v="9"/>
    <n v="12"/>
    <n v="111.1854"/>
  </r>
  <r>
    <s v="Import"/>
    <s v="Southern Asia"/>
    <s v="India"/>
    <s v="Pipavav (Victor) Port"/>
    <x v="76"/>
    <x v="0"/>
    <s v="Direct"/>
    <n v="2"/>
    <n v="2"/>
    <n v="47.712000000000003"/>
  </r>
  <r>
    <s v="Import"/>
    <s v="Southern Asia"/>
    <s v="India"/>
    <s v="Pipavav (Victor) Port"/>
    <x v="41"/>
    <x v="0"/>
    <s v="Direct"/>
    <n v="2"/>
    <n v="3"/>
    <n v="17.532800000000002"/>
  </r>
  <r>
    <s v="Import"/>
    <s v="Southern Asia"/>
    <s v="India"/>
    <s v="Pipavav (Victor) Port"/>
    <x v="2"/>
    <x v="0"/>
    <s v="Direct"/>
    <n v="11"/>
    <n v="12"/>
    <n v="267.16070000000002"/>
  </r>
  <r>
    <s v="Import"/>
    <s v="Southern Asia"/>
    <s v="India"/>
    <s v="Pune"/>
    <x v="6"/>
    <x v="0"/>
    <s v="Direct"/>
    <n v="2"/>
    <n v="4"/>
    <n v="10.717000000000001"/>
  </r>
  <r>
    <s v="Import"/>
    <s v="Southern Asia"/>
    <s v="India"/>
    <s v="Tuticorin"/>
    <x v="1"/>
    <x v="0"/>
    <s v="Direct"/>
    <n v="3"/>
    <n v="4"/>
    <n v="17.007200000000001"/>
  </r>
  <r>
    <s v="Import"/>
    <s v="Southern Asia"/>
    <s v="India"/>
    <s v="Tuticorin"/>
    <x v="6"/>
    <x v="0"/>
    <s v="Direct"/>
    <n v="1"/>
    <n v="2"/>
    <n v="6.9"/>
  </r>
  <r>
    <s v="Import"/>
    <s v="Southern Asia"/>
    <s v="India"/>
    <s v="Vadodara"/>
    <x v="72"/>
    <x v="0"/>
    <s v="Direct"/>
    <n v="1"/>
    <n v="1"/>
    <n v="19.423999999999999"/>
  </r>
  <r>
    <s v="Import"/>
    <s v="Southern Asia"/>
    <s v="Pakistan"/>
    <s v="Karachi"/>
    <x v="67"/>
    <x v="0"/>
    <s v="Direct"/>
    <n v="1"/>
    <n v="1"/>
    <n v="14.9512"/>
  </r>
  <r>
    <s v="Import"/>
    <s v="Southern Asia"/>
    <s v="Pakistan"/>
    <s v="Karachi"/>
    <x v="42"/>
    <x v="0"/>
    <s v="Direct"/>
    <n v="1"/>
    <n v="2"/>
    <n v="5.52"/>
  </r>
  <r>
    <s v="Import"/>
    <s v="Southern Asia"/>
    <s v="Pakistan"/>
    <s v="Karachi"/>
    <x v="15"/>
    <x v="0"/>
    <s v="Direct"/>
    <n v="6"/>
    <n v="8"/>
    <n v="85.647300000000001"/>
  </r>
  <r>
    <s v="Import"/>
    <s v="Southern Asia"/>
    <s v="Pakistan"/>
    <s v="Karachi"/>
    <x v="41"/>
    <x v="0"/>
    <s v="Direct"/>
    <n v="83"/>
    <n v="129"/>
    <n v="904.72130000000004"/>
  </r>
  <r>
    <s v="Import"/>
    <s v="Southern Asia"/>
    <s v="Pakistan"/>
    <s v="Qasim International"/>
    <x v="62"/>
    <x v="0"/>
    <s v="Direct"/>
    <n v="0"/>
    <n v="0"/>
    <n v="1.018"/>
  </r>
  <r>
    <s v="Import"/>
    <s v="Southern Asia"/>
    <s v="Sri Lanka"/>
    <s v="Colombo"/>
    <x v="62"/>
    <x v="0"/>
    <s v="Direct"/>
    <n v="1"/>
    <n v="2"/>
    <n v="22.591999999999999"/>
  </r>
  <r>
    <s v="Import"/>
    <s v="Southern Asia"/>
    <s v="Sri Lanka"/>
    <s v="Colombo"/>
    <x v="67"/>
    <x v="0"/>
    <s v="Direct"/>
    <n v="4"/>
    <n v="6"/>
    <n v="64.162400000000005"/>
  </r>
  <r>
    <s v="Import"/>
    <s v="South-East Asia"/>
    <s v="Vietnam"/>
    <s v="Haiphong"/>
    <x v="11"/>
    <x v="0"/>
    <s v="Direct"/>
    <n v="7"/>
    <n v="11"/>
    <n v="31.417400000000001"/>
  </r>
  <r>
    <s v="Import"/>
    <s v="South-East Asia"/>
    <s v="Vietnam"/>
    <s v="Haiphong"/>
    <x v="13"/>
    <x v="0"/>
    <s v="Direct"/>
    <n v="47"/>
    <n v="53"/>
    <n v="511.0215"/>
  </r>
  <r>
    <s v="Import"/>
    <s v="South-East Asia"/>
    <s v="Vietnam"/>
    <s v="Haiphong"/>
    <x v="94"/>
    <x v="0"/>
    <s v="Direct"/>
    <n v="10"/>
    <n v="10"/>
    <n v="195.74350000000001"/>
  </r>
  <r>
    <s v="Import"/>
    <s v="South-East Asia"/>
    <s v="Vietnam"/>
    <s v="Haiphong"/>
    <x v="14"/>
    <x v="0"/>
    <s v="Direct"/>
    <n v="15"/>
    <n v="30"/>
    <n v="104.04300000000001"/>
  </r>
  <r>
    <s v="Import"/>
    <s v="South-East Asia"/>
    <s v="Vietnam"/>
    <s v="Haiphong"/>
    <x v="41"/>
    <x v="0"/>
    <s v="Direct"/>
    <n v="21"/>
    <n v="37"/>
    <n v="290.59500000000003"/>
  </r>
  <r>
    <s v="Import"/>
    <s v="South-East Asia"/>
    <s v="Vietnam"/>
    <s v="Haiphong"/>
    <x v="2"/>
    <x v="0"/>
    <s v="Direct"/>
    <n v="45"/>
    <n v="88"/>
    <n v="673.13699999999994"/>
  </r>
  <r>
    <s v="Import"/>
    <s v="South-East Asia"/>
    <s v="Vietnam"/>
    <s v="Hongai"/>
    <x v="94"/>
    <x v="0"/>
    <s v="Direct"/>
    <n v="2"/>
    <n v="2"/>
    <n v="43.225999999999999"/>
  </r>
  <r>
    <s v="Import"/>
    <s v="South-East Asia"/>
    <s v="Vietnam"/>
    <s v="Phu My"/>
    <x v="9"/>
    <x v="1"/>
    <s v="Direct"/>
    <n v="10"/>
    <n v="0"/>
    <n v="586.75"/>
  </r>
  <r>
    <s v="Import"/>
    <s v="South-East Asia"/>
    <s v="Vietnam"/>
    <s v="Phuoc Long"/>
    <x v="42"/>
    <x v="0"/>
    <s v="Direct"/>
    <n v="2"/>
    <n v="4"/>
    <n v="12.42"/>
  </r>
  <r>
    <s v="Import"/>
    <s v="South-East Asia"/>
    <s v="Vietnam"/>
    <s v="Qui Nhon"/>
    <x v="3"/>
    <x v="0"/>
    <s v="Direct"/>
    <n v="4"/>
    <n v="4"/>
    <n v="105.34099999999999"/>
  </r>
  <r>
    <s v="Import"/>
    <s v="South-East Asia"/>
    <s v="Vietnam"/>
    <s v="Saigon"/>
    <x v="82"/>
    <x v="0"/>
    <s v="Direct"/>
    <n v="35"/>
    <n v="39"/>
    <n v="686.27620000000002"/>
  </r>
  <r>
    <s v="Import"/>
    <s v="South-East Asia"/>
    <s v="Vietnam"/>
    <s v="Saigon"/>
    <x v="72"/>
    <x v="0"/>
    <s v="Direct"/>
    <n v="4"/>
    <n v="4"/>
    <n v="28.267499999999998"/>
  </r>
  <r>
    <s v="Import"/>
    <s v="South-East Asia"/>
    <s v="Vietnam"/>
    <s v="Saigon"/>
    <x v="30"/>
    <x v="0"/>
    <s v="Direct"/>
    <n v="10"/>
    <n v="12"/>
    <n v="55.727600000000002"/>
  </r>
  <r>
    <s v="Import"/>
    <s v="South-East Asia"/>
    <s v="Vietnam"/>
    <s v="Saigon"/>
    <x v="42"/>
    <x v="0"/>
    <s v="Direct"/>
    <n v="696"/>
    <n v="1286"/>
    <n v="3762.2125999999998"/>
  </r>
  <r>
    <s v="Import"/>
    <s v="South-East Asia"/>
    <s v="Vietnam"/>
    <s v="Saigon"/>
    <x v="16"/>
    <x v="0"/>
    <s v="Direct"/>
    <n v="5"/>
    <n v="10"/>
    <n v="97.611999999999995"/>
  </r>
  <r>
    <s v="Import"/>
    <s v="South-East Asia"/>
    <s v="Vietnam"/>
    <s v="Saigon"/>
    <x v="1"/>
    <x v="0"/>
    <s v="Direct"/>
    <n v="64"/>
    <n v="100"/>
    <n v="588.10789999999997"/>
  </r>
  <r>
    <s v="Import"/>
    <s v="South-East Asia"/>
    <s v="Vietnam"/>
    <s v="Saigon"/>
    <x v="11"/>
    <x v="0"/>
    <s v="Direct"/>
    <n v="35"/>
    <n v="48"/>
    <n v="149.8372"/>
  </r>
  <r>
    <s v="Import"/>
    <s v="South-East Asia"/>
    <s v="Vietnam"/>
    <s v="Saigon"/>
    <x v="25"/>
    <x v="0"/>
    <s v="Direct"/>
    <n v="2"/>
    <n v="2"/>
    <n v="25.171500000000002"/>
  </r>
  <r>
    <s v="Import"/>
    <s v="South-East Asia"/>
    <s v="Vietnam"/>
    <s v="Saigon"/>
    <x v="20"/>
    <x v="0"/>
    <s v="Direct"/>
    <n v="8"/>
    <n v="8"/>
    <n v="187.191"/>
  </r>
  <r>
    <s v="Import"/>
    <s v="South-East Asia"/>
    <s v="Vietnam"/>
    <s v="Saigon"/>
    <x v="14"/>
    <x v="0"/>
    <s v="Direct"/>
    <n v="61"/>
    <n v="118"/>
    <n v="590.13620000000003"/>
  </r>
  <r>
    <s v="Import"/>
    <s v="South-East Asia"/>
    <s v="Vietnam"/>
    <s v="Tan Cang"/>
    <x v="13"/>
    <x v="0"/>
    <s v="Direct"/>
    <n v="1"/>
    <n v="1"/>
    <n v="6.8"/>
  </r>
  <r>
    <s v="Import"/>
    <s v="South-East Asia"/>
    <s v="Vietnam"/>
    <s v="Vietnam - other"/>
    <x v="8"/>
    <x v="0"/>
    <s v="Direct"/>
    <n v="1"/>
    <n v="1"/>
    <n v="2.488"/>
  </r>
  <r>
    <s v="Import"/>
    <s v="South-East Asia"/>
    <s v="Vietnam"/>
    <s v="Vietnam - other"/>
    <x v="95"/>
    <x v="2"/>
    <s v="Direct"/>
    <n v="2"/>
    <n v="0"/>
    <n v="49970.42"/>
  </r>
  <r>
    <s v="Import"/>
    <s v="South-East Asia"/>
    <s v="Vietnam"/>
    <s v="Vung Tau"/>
    <x v="36"/>
    <x v="0"/>
    <s v="Direct"/>
    <n v="6"/>
    <n v="12"/>
    <n v="26.7"/>
  </r>
  <r>
    <s v="Import"/>
    <s v="Southern Asia"/>
    <s v="Bangladesh"/>
    <s v="Chittagong"/>
    <x v="1"/>
    <x v="0"/>
    <s v="Direct"/>
    <n v="4"/>
    <n v="4"/>
    <n v="95.001000000000005"/>
  </r>
  <r>
    <s v="Import"/>
    <s v="Southern Asia"/>
    <s v="Bangladesh"/>
    <s v="Chittagong"/>
    <x v="27"/>
    <x v="0"/>
    <s v="Direct"/>
    <n v="2"/>
    <n v="2"/>
    <n v="18.899000000000001"/>
  </r>
  <r>
    <s v="Import"/>
    <s v="Southern Asia"/>
    <s v="Bangladesh"/>
    <s v="Mongla"/>
    <x v="75"/>
    <x v="0"/>
    <s v="Direct"/>
    <n v="4"/>
    <n v="8"/>
    <n v="81.400000000000006"/>
  </r>
  <r>
    <s v="Import"/>
    <s v="Southern Asia"/>
    <s v="India"/>
    <s v="Calcutta"/>
    <x v="1"/>
    <x v="0"/>
    <s v="Direct"/>
    <n v="10"/>
    <n v="12"/>
    <n v="183.49799999999999"/>
  </r>
  <r>
    <s v="Import"/>
    <s v="Southern Asia"/>
    <s v="India"/>
    <s v="Calcutta"/>
    <x v="5"/>
    <x v="0"/>
    <s v="Direct"/>
    <n v="2"/>
    <n v="3"/>
    <n v="29.338000000000001"/>
  </r>
  <r>
    <s v="Import"/>
    <s v="Southern Asia"/>
    <s v="India"/>
    <s v="Calcutta"/>
    <x v="27"/>
    <x v="0"/>
    <s v="Direct"/>
    <n v="1"/>
    <n v="1"/>
    <n v="6.9820000000000002"/>
  </r>
  <r>
    <s v="Import"/>
    <s v="Southern Asia"/>
    <s v="India"/>
    <s v="Calcutta"/>
    <x v="25"/>
    <x v="0"/>
    <s v="Direct"/>
    <n v="1"/>
    <n v="1"/>
    <n v="12.58"/>
  </r>
  <r>
    <s v="Import"/>
    <s v="South-East Asia"/>
    <s v="Malaysia"/>
    <s v="Penang"/>
    <x v="42"/>
    <x v="0"/>
    <s v="Direct"/>
    <n v="39"/>
    <n v="65"/>
    <n v="376.90359999999998"/>
  </r>
  <r>
    <s v="Import"/>
    <s v="South-East Asia"/>
    <s v="Malaysia"/>
    <s v="Penang"/>
    <x v="87"/>
    <x v="0"/>
    <s v="Direct"/>
    <n v="2"/>
    <n v="3"/>
    <n v="6.1748000000000003"/>
  </r>
  <r>
    <s v="Import"/>
    <s v="South-East Asia"/>
    <s v="Malaysia"/>
    <s v="Penang"/>
    <x v="74"/>
    <x v="0"/>
    <s v="Direct"/>
    <n v="88"/>
    <n v="165"/>
    <n v="877.0806"/>
  </r>
  <r>
    <s v="Import"/>
    <s v="South-East Asia"/>
    <s v="Malaysia"/>
    <s v="Penang"/>
    <x v="0"/>
    <x v="0"/>
    <s v="Direct"/>
    <n v="1"/>
    <n v="1"/>
    <n v="1.8"/>
  </r>
  <r>
    <s v="Import"/>
    <s v="South-East Asia"/>
    <s v="Malaysia"/>
    <s v="Penang"/>
    <x v="13"/>
    <x v="0"/>
    <s v="Direct"/>
    <n v="149"/>
    <n v="183"/>
    <n v="2042.4190000000001"/>
  </r>
  <r>
    <s v="Import"/>
    <s v="South-East Asia"/>
    <s v="Malaysia"/>
    <s v="Penang"/>
    <x v="14"/>
    <x v="0"/>
    <s v="Direct"/>
    <n v="17"/>
    <n v="24"/>
    <n v="187.12700000000001"/>
  </r>
  <r>
    <s v="Import"/>
    <s v="South-East Asia"/>
    <s v="Malaysia"/>
    <s v="Penang"/>
    <x v="41"/>
    <x v="0"/>
    <s v="Direct"/>
    <n v="4"/>
    <n v="6"/>
    <n v="64.629400000000004"/>
  </r>
  <r>
    <s v="Import"/>
    <s v="South-East Asia"/>
    <s v="Malaysia"/>
    <s v="Port Klang"/>
    <x v="46"/>
    <x v="0"/>
    <s v="Direct"/>
    <n v="2"/>
    <n v="2"/>
    <n v="44.128"/>
  </r>
  <r>
    <s v="Import"/>
    <s v="South-East Asia"/>
    <s v="Malaysia"/>
    <s v="Port Klang"/>
    <x v="7"/>
    <x v="2"/>
    <s v="Direct"/>
    <n v="4"/>
    <n v="0"/>
    <n v="5543.1959999999999"/>
  </r>
  <r>
    <s v="Import"/>
    <s v="South-East Asia"/>
    <s v="Malaysia"/>
    <s v="Port Klang"/>
    <x v="72"/>
    <x v="0"/>
    <s v="Direct"/>
    <n v="3"/>
    <n v="3"/>
    <n v="25.072099999999999"/>
  </r>
  <r>
    <s v="Import"/>
    <s v="South-East Asia"/>
    <s v="Malaysia"/>
    <s v="Port Klang"/>
    <x v="78"/>
    <x v="0"/>
    <s v="Direct"/>
    <n v="1"/>
    <n v="1"/>
    <n v="7.2831000000000001"/>
  </r>
  <r>
    <s v="Import"/>
    <s v="South-East Asia"/>
    <s v="Malaysia"/>
    <s v="Port Klang"/>
    <x v="4"/>
    <x v="0"/>
    <s v="Direct"/>
    <n v="109"/>
    <n v="206"/>
    <n v="872.3143"/>
  </r>
  <r>
    <s v="Import"/>
    <s v="South-East Asia"/>
    <s v="Malaysia"/>
    <s v="Port Klang"/>
    <x v="31"/>
    <x v="0"/>
    <s v="Direct"/>
    <n v="161"/>
    <n v="161"/>
    <n v="4029.76"/>
  </r>
  <r>
    <s v="Import"/>
    <s v="South-East Asia"/>
    <s v="Malaysia"/>
    <s v="Port Klang"/>
    <x v="16"/>
    <x v="0"/>
    <s v="Direct"/>
    <n v="29"/>
    <n v="39"/>
    <n v="473.99079999999998"/>
  </r>
  <r>
    <s v="Import"/>
    <s v="South-East Asia"/>
    <s v="Malaysia"/>
    <s v="Port Klang"/>
    <x v="27"/>
    <x v="0"/>
    <s v="Direct"/>
    <n v="106"/>
    <n v="139"/>
    <n v="1132.4156"/>
  </r>
  <r>
    <s v="Import"/>
    <s v="South-East Asia"/>
    <s v="Malaysia"/>
    <s v="Port Klang"/>
    <x v="25"/>
    <x v="0"/>
    <s v="Direct"/>
    <n v="124"/>
    <n v="124"/>
    <n v="1941.3206"/>
  </r>
  <r>
    <s v="Import"/>
    <s v="South-East Asia"/>
    <s v="Malaysia"/>
    <s v="Port Klang"/>
    <x v="20"/>
    <x v="0"/>
    <s v="Direct"/>
    <n v="2"/>
    <n v="2"/>
    <n v="44.6"/>
  </r>
  <r>
    <s v="Import"/>
    <s v="South-East Asia"/>
    <s v="Malaysia"/>
    <s v="Port Klang"/>
    <x v="83"/>
    <x v="1"/>
    <s v="Direct"/>
    <n v="1"/>
    <n v="0"/>
    <n v="12.962"/>
  </r>
  <r>
    <s v="Import"/>
    <s v="South-East Asia"/>
    <s v="Malaysia"/>
    <s v="Port Klang"/>
    <x v="33"/>
    <x v="0"/>
    <s v="Direct"/>
    <n v="1"/>
    <n v="1"/>
    <n v="15"/>
  </r>
  <r>
    <s v="Import"/>
    <s v="South-East Asia"/>
    <s v="Malaysia"/>
    <s v="Port Klang"/>
    <x v="2"/>
    <x v="1"/>
    <s v="Direct"/>
    <n v="1"/>
    <n v="0"/>
    <n v="1"/>
  </r>
  <r>
    <s v="Import"/>
    <s v="South-East Asia"/>
    <s v="Malaysia"/>
    <s v="Port Klang"/>
    <x v="6"/>
    <x v="0"/>
    <s v="Direct"/>
    <n v="1"/>
    <n v="1"/>
    <n v="19.98"/>
  </r>
  <r>
    <s v="Import"/>
    <s v="South-East Asia"/>
    <s v="Malaysia"/>
    <s v="Sabah"/>
    <x v="95"/>
    <x v="2"/>
    <s v="Direct"/>
    <n v="1"/>
    <n v="0"/>
    <n v="83742.8"/>
  </r>
  <r>
    <s v="Import"/>
    <s v="South-East Asia"/>
    <s v="Malaysia"/>
    <s v="Sibu"/>
    <x v="9"/>
    <x v="0"/>
    <s v="Direct"/>
    <n v="2"/>
    <n v="2"/>
    <n v="34.524799999999999"/>
  </r>
  <r>
    <s v="Import"/>
    <s v="South-East Asia"/>
    <s v="Malaysia"/>
    <s v="Sibu"/>
    <x v="20"/>
    <x v="0"/>
    <s v="Direct"/>
    <n v="8"/>
    <n v="8"/>
    <n v="192"/>
  </r>
  <r>
    <s v="Import"/>
    <s v="South-East Asia"/>
    <s v="Malaysia"/>
    <s v="Tanjung Pelapas"/>
    <x v="10"/>
    <x v="0"/>
    <s v="Direct"/>
    <n v="40"/>
    <n v="72"/>
    <n v="264.47739999999999"/>
  </r>
  <r>
    <s v="Import"/>
    <s v="South-East Asia"/>
    <s v="Malaysia"/>
    <s v="Tanjung Pelapas"/>
    <x v="78"/>
    <x v="0"/>
    <s v="Direct"/>
    <n v="3"/>
    <n v="3"/>
    <n v="56.366"/>
  </r>
  <r>
    <s v="Import"/>
    <s v="South-East Asia"/>
    <s v="Malaysia"/>
    <s v="Tanjung Pelapas"/>
    <x v="4"/>
    <x v="0"/>
    <s v="Direct"/>
    <n v="10"/>
    <n v="14"/>
    <n v="141.36799999999999"/>
  </r>
  <r>
    <s v="Import"/>
    <s v="South-East Asia"/>
    <s v="Malaysia"/>
    <s v="Tanjung Pelapas"/>
    <x v="32"/>
    <x v="0"/>
    <s v="Direct"/>
    <n v="17"/>
    <n v="26"/>
    <n v="89.860799999999998"/>
  </r>
  <r>
    <s v="Import"/>
    <s v="South-East Asia"/>
    <s v="Malaysia"/>
    <s v="Tanjung Pelapas"/>
    <x v="58"/>
    <x v="0"/>
    <s v="Direct"/>
    <n v="4"/>
    <n v="8"/>
    <n v="68.45"/>
  </r>
  <r>
    <s v="Import"/>
    <s v="South-East Asia"/>
    <s v="Malaysia"/>
    <s v="Tanjung Pelapas"/>
    <x v="16"/>
    <x v="0"/>
    <s v="Direct"/>
    <n v="1"/>
    <n v="2"/>
    <n v="21.7651"/>
  </r>
  <r>
    <s v="Import"/>
    <s v="Southern Asia"/>
    <s v="Sri Lanka"/>
    <s v="Colombo"/>
    <x v="42"/>
    <x v="0"/>
    <s v="Direct"/>
    <n v="2"/>
    <n v="3"/>
    <n v="8.2248999999999999"/>
  </r>
  <r>
    <s v="Import"/>
    <s v="Southern Asia"/>
    <s v="Sri Lanka"/>
    <s v="Colombo"/>
    <x v="87"/>
    <x v="0"/>
    <s v="Direct"/>
    <n v="1"/>
    <n v="2"/>
    <n v="14.715"/>
  </r>
  <r>
    <s v="Import"/>
    <s v="Southern Asia"/>
    <s v="Sri Lanka"/>
    <s v="Colombo"/>
    <x v="15"/>
    <x v="0"/>
    <s v="Direct"/>
    <n v="3"/>
    <n v="3"/>
    <n v="28.544899999999998"/>
  </r>
  <r>
    <s v="Import"/>
    <s v="Southern Asia"/>
    <s v="Sri Lanka"/>
    <s v="Colombo"/>
    <x v="0"/>
    <x v="0"/>
    <s v="Direct"/>
    <n v="2"/>
    <n v="2"/>
    <n v="7.3715000000000002"/>
  </r>
  <r>
    <s v="Import"/>
    <s v="U.S.A."/>
    <s v="United States Of America"/>
    <s v="Ashtabula"/>
    <x v="41"/>
    <x v="0"/>
    <s v="Direct"/>
    <n v="1"/>
    <n v="1"/>
    <n v="4.3540000000000001"/>
  </r>
  <r>
    <s v="Import"/>
    <s v="U.S.A."/>
    <s v="United States Of America"/>
    <s v="Baltimore"/>
    <x v="1"/>
    <x v="1"/>
    <s v="Direct"/>
    <n v="63"/>
    <n v="0"/>
    <n v="353.28539999999998"/>
  </r>
  <r>
    <s v="Import"/>
    <s v="U.S.A."/>
    <s v="United States Of America"/>
    <s v="Baltimore"/>
    <x v="41"/>
    <x v="0"/>
    <s v="Direct"/>
    <n v="1"/>
    <n v="2"/>
    <n v="1.8343"/>
  </r>
  <r>
    <s v="Import"/>
    <s v="U.S.A."/>
    <s v="United States Of America"/>
    <s v="Bardstown"/>
    <x v="65"/>
    <x v="0"/>
    <s v="Direct"/>
    <n v="1"/>
    <n v="1"/>
    <n v="14.3302"/>
  </r>
  <r>
    <s v="Import"/>
    <s v="U.S.A."/>
    <s v="United States Of America"/>
    <s v="Boston"/>
    <x v="32"/>
    <x v="0"/>
    <s v="Direct"/>
    <n v="1"/>
    <n v="2"/>
    <n v="4.3019999999999996"/>
  </r>
  <r>
    <s v="Import"/>
    <s v="U.S.A."/>
    <s v="United States Of America"/>
    <s v="Caciannati"/>
    <x v="7"/>
    <x v="0"/>
    <s v="Direct"/>
    <n v="4"/>
    <n v="8"/>
    <n v="73.829099999999997"/>
  </r>
  <r>
    <s v="Import"/>
    <s v="U.S.A."/>
    <s v="United States Of America"/>
    <s v="Caciannati"/>
    <x v="11"/>
    <x v="0"/>
    <s v="Direct"/>
    <n v="2"/>
    <n v="4"/>
    <n v="27.14"/>
  </r>
  <r>
    <s v="Import"/>
    <s v="U.S.A."/>
    <s v="United States Of America"/>
    <s v="Charleston"/>
    <x v="106"/>
    <x v="0"/>
    <s v="Direct"/>
    <n v="4"/>
    <n v="4"/>
    <n v="91.468999999999994"/>
  </r>
  <r>
    <s v="Import"/>
    <s v="U.S.A."/>
    <s v="United States Of America"/>
    <s v="Charleston"/>
    <x v="62"/>
    <x v="0"/>
    <s v="Direct"/>
    <n v="3"/>
    <n v="6"/>
    <n v="65.324399999999997"/>
  </r>
  <r>
    <s v="Import"/>
    <s v="U.S.A."/>
    <s v="United States Of America"/>
    <s v="Charleston"/>
    <x v="11"/>
    <x v="0"/>
    <s v="Direct"/>
    <n v="1"/>
    <n v="1"/>
    <n v="5.4530000000000003"/>
  </r>
  <r>
    <s v="Import"/>
    <s v="U.S.A."/>
    <s v="United States Of America"/>
    <s v="Charleston"/>
    <x v="0"/>
    <x v="0"/>
    <s v="Direct"/>
    <n v="1"/>
    <n v="2"/>
    <n v="16.8691"/>
  </r>
  <r>
    <s v="Import"/>
    <s v="U.S.A."/>
    <s v="United States Of America"/>
    <s v="Charleston"/>
    <x v="13"/>
    <x v="0"/>
    <s v="Direct"/>
    <n v="43"/>
    <n v="85"/>
    <n v="377.37209999999999"/>
  </r>
  <r>
    <s v="Import"/>
    <s v="U.S.A."/>
    <s v="United States Of America"/>
    <s v="Charleston"/>
    <x v="14"/>
    <x v="0"/>
    <s v="Direct"/>
    <n v="486"/>
    <n v="970"/>
    <n v="8484.2397000000001"/>
  </r>
  <r>
    <s v="Import"/>
    <s v="U.S.A."/>
    <s v="United States Of America"/>
    <s v="Charlotte"/>
    <x v="7"/>
    <x v="0"/>
    <s v="Direct"/>
    <n v="1"/>
    <n v="1"/>
    <n v="9.0719999999999992"/>
  </r>
  <r>
    <s v="Import"/>
    <s v="U.S.A."/>
    <s v="United States Of America"/>
    <s v="Charlotte"/>
    <x v="45"/>
    <x v="0"/>
    <s v="Direct"/>
    <n v="1"/>
    <n v="1"/>
    <n v="15.338800000000001"/>
  </r>
  <r>
    <s v="Import"/>
    <s v="U.S.A."/>
    <s v="United States Of America"/>
    <s v="Chicago"/>
    <x v="7"/>
    <x v="0"/>
    <s v="Direct"/>
    <n v="28"/>
    <n v="37"/>
    <n v="458.517"/>
  </r>
  <r>
    <s v="Import"/>
    <s v="U.S.A."/>
    <s v="United States Of America"/>
    <s v="Chicago"/>
    <x v="45"/>
    <x v="0"/>
    <s v="Direct"/>
    <n v="4"/>
    <n v="4"/>
    <n v="57.677"/>
  </r>
  <r>
    <s v="Import"/>
    <s v="U.S.A."/>
    <s v="United States Of America"/>
    <s v="Chicago"/>
    <x v="27"/>
    <x v="0"/>
    <s v="Direct"/>
    <n v="5"/>
    <n v="10"/>
    <n v="71.167100000000005"/>
  </r>
  <r>
    <s v="Import"/>
    <s v="U.S.A."/>
    <s v="United States Of America"/>
    <s v="Chicago"/>
    <x v="8"/>
    <x v="0"/>
    <s v="Direct"/>
    <n v="9"/>
    <n v="14"/>
    <n v="117.1147"/>
  </r>
  <r>
    <s v="Import"/>
    <s v="U.S.A."/>
    <s v="United States Of America"/>
    <s v="Chicago"/>
    <x v="6"/>
    <x v="0"/>
    <s v="Direct"/>
    <n v="5"/>
    <n v="9"/>
    <n v="49.898299999999999"/>
  </r>
  <r>
    <s v="Import"/>
    <s v="U.S.A."/>
    <s v="United States Of America"/>
    <s v="Cleveland - OH"/>
    <x v="1"/>
    <x v="0"/>
    <s v="Direct"/>
    <n v="1"/>
    <n v="1"/>
    <n v="2.3559999999999999"/>
  </r>
  <r>
    <s v="Import"/>
    <s v="U.S.A."/>
    <s v="United States Of America"/>
    <s v="Columbus"/>
    <x v="1"/>
    <x v="0"/>
    <s v="Direct"/>
    <n v="1"/>
    <n v="2"/>
    <n v="14.83"/>
  </r>
  <r>
    <s v="Import"/>
    <s v="U.S.A."/>
    <s v="United States Of America"/>
    <s v="Corpus Christi"/>
    <x v="92"/>
    <x v="2"/>
    <s v="Direct"/>
    <n v="1"/>
    <n v="0"/>
    <n v="38566.67"/>
  </r>
  <r>
    <s v="Import"/>
    <s v="U.S.A."/>
    <s v="United States Of America"/>
    <s v="Dallas"/>
    <x v="106"/>
    <x v="0"/>
    <s v="Direct"/>
    <n v="1"/>
    <n v="1"/>
    <n v="14.6937"/>
  </r>
  <r>
    <s v="Import"/>
    <s v="U.S.A."/>
    <s v="United States Of America"/>
    <s v="Denver"/>
    <x v="7"/>
    <x v="0"/>
    <s v="Direct"/>
    <n v="2"/>
    <n v="4"/>
    <n v="46.380600000000001"/>
  </r>
  <r>
    <s v="Import"/>
    <s v="Southern Asia"/>
    <s v="India"/>
    <s v="Cochin"/>
    <x v="15"/>
    <x v="0"/>
    <s v="Direct"/>
    <n v="1"/>
    <n v="1"/>
    <n v="19.606400000000001"/>
  </r>
  <r>
    <s v="Import"/>
    <s v="Southern Asia"/>
    <s v="India"/>
    <s v="Cochin"/>
    <x v="27"/>
    <x v="0"/>
    <s v="Direct"/>
    <n v="12"/>
    <n v="14"/>
    <n v="151.52449999999999"/>
  </r>
  <r>
    <s v="Import"/>
    <s v="Southern Asia"/>
    <s v="India"/>
    <s v="Cochin"/>
    <x v="13"/>
    <x v="0"/>
    <s v="Direct"/>
    <n v="3"/>
    <n v="4"/>
    <n v="30.72"/>
  </r>
  <r>
    <s v="Import"/>
    <s v="Southern Asia"/>
    <s v="India"/>
    <s v="Cochin"/>
    <x v="14"/>
    <x v="0"/>
    <s v="Direct"/>
    <n v="6"/>
    <n v="7"/>
    <n v="94.602199999999996"/>
  </r>
  <r>
    <s v="Import"/>
    <s v="Southern Asia"/>
    <s v="India"/>
    <s v="DADRI"/>
    <x v="94"/>
    <x v="0"/>
    <s v="Direct"/>
    <n v="1"/>
    <n v="1"/>
    <n v="20.3"/>
  </r>
  <r>
    <s v="Import"/>
    <s v="Southern Asia"/>
    <s v="India"/>
    <s v="India - Other"/>
    <x v="72"/>
    <x v="0"/>
    <s v="Direct"/>
    <n v="1"/>
    <n v="1"/>
    <n v="19.423999999999999"/>
  </r>
  <r>
    <s v="Import"/>
    <s v="Southern Asia"/>
    <s v="India"/>
    <s v="India - Other"/>
    <x v="32"/>
    <x v="0"/>
    <s v="Direct"/>
    <n v="69"/>
    <n v="130"/>
    <n v="620.66340000000002"/>
  </r>
  <r>
    <s v="Import"/>
    <s v="Southern Asia"/>
    <s v="India"/>
    <s v="India - Other"/>
    <x v="9"/>
    <x v="0"/>
    <s v="Direct"/>
    <n v="81"/>
    <n v="81"/>
    <n v="2142.4603000000002"/>
  </r>
  <r>
    <s v="Import"/>
    <s v="Southern Asia"/>
    <s v="India"/>
    <s v="India - Other"/>
    <x v="11"/>
    <x v="0"/>
    <s v="Direct"/>
    <n v="3"/>
    <n v="4"/>
    <n v="12.124700000000001"/>
  </r>
  <r>
    <s v="Import"/>
    <s v="Southern Asia"/>
    <s v="India"/>
    <s v="India - Other"/>
    <x v="13"/>
    <x v="0"/>
    <s v="Direct"/>
    <n v="16"/>
    <n v="19"/>
    <n v="98.001599999999996"/>
  </r>
  <r>
    <s v="Import"/>
    <s v="Southern Asia"/>
    <s v="India"/>
    <s v="India - Other"/>
    <x v="14"/>
    <x v="0"/>
    <s v="Direct"/>
    <n v="6"/>
    <n v="8"/>
    <n v="72.113600000000005"/>
  </r>
  <r>
    <s v="Import"/>
    <s v="Southern Asia"/>
    <s v="India"/>
    <s v="Jawaharlal Nehru"/>
    <x v="10"/>
    <x v="0"/>
    <s v="Direct"/>
    <n v="11"/>
    <n v="15"/>
    <n v="21.073599999999999"/>
  </r>
  <r>
    <s v="Import"/>
    <s v="Southern Asia"/>
    <s v="India"/>
    <s v="Jawaharlal Nehru"/>
    <x v="62"/>
    <x v="0"/>
    <s v="Direct"/>
    <n v="3"/>
    <n v="4"/>
    <n v="16.5321"/>
  </r>
  <r>
    <s v="Import"/>
    <s v="Southern Asia"/>
    <s v="India"/>
    <s v="Jawaharlal Nehru"/>
    <x v="4"/>
    <x v="0"/>
    <s v="Direct"/>
    <n v="1"/>
    <n v="1"/>
    <n v="23.95"/>
  </r>
  <r>
    <s v="Import"/>
    <s v="Southern Asia"/>
    <s v="India"/>
    <s v="Jawaharlal Nehru"/>
    <x v="87"/>
    <x v="0"/>
    <s v="Direct"/>
    <n v="1"/>
    <n v="1"/>
    <n v="5.6879"/>
  </r>
  <r>
    <s v="Import"/>
    <s v="Southern Asia"/>
    <s v="India"/>
    <s v="Jawaharlal Nehru"/>
    <x v="11"/>
    <x v="0"/>
    <s v="Direct"/>
    <n v="10"/>
    <n v="14"/>
    <n v="48.807600000000001"/>
  </r>
  <r>
    <s v="Import"/>
    <s v="Southern Asia"/>
    <s v="India"/>
    <s v="Jawaharlal Nehru"/>
    <x v="12"/>
    <x v="0"/>
    <s v="Direct"/>
    <n v="1"/>
    <n v="2"/>
    <n v="3.71"/>
  </r>
  <r>
    <s v="Import"/>
    <s v="Southern Asia"/>
    <s v="India"/>
    <s v="Jawaharlal Nehru"/>
    <x v="18"/>
    <x v="0"/>
    <s v="Direct"/>
    <n v="1"/>
    <n v="1"/>
    <n v="12.22"/>
  </r>
  <r>
    <s v="Import"/>
    <s v="Southern Asia"/>
    <s v="India"/>
    <s v="Jawaharlal Nehru"/>
    <x v="107"/>
    <x v="0"/>
    <s v="Direct"/>
    <n v="1"/>
    <n v="1"/>
    <n v="7.0049999999999999"/>
  </r>
  <r>
    <s v="Import"/>
    <s v="Southern Asia"/>
    <s v="India"/>
    <s v="Jodhpur"/>
    <x v="7"/>
    <x v="0"/>
    <s v="Direct"/>
    <n v="1"/>
    <n v="2"/>
    <n v="27.161999999999999"/>
  </r>
  <r>
    <s v="Import"/>
    <s v="Southern Asia"/>
    <s v="India"/>
    <s v="Kanpur"/>
    <x v="58"/>
    <x v="0"/>
    <s v="Direct"/>
    <n v="1"/>
    <n v="2"/>
    <n v="10.9216"/>
  </r>
  <r>
    <s v="Import"/>
    <s v="Southern Asia"/>
    <s v="India"/>
    <s v="Kota"/>
    <x v="4"/>
    <x v="0"/>
    <s v="Direct"/>
    <n v="6"/>
    <n v="6"/>
    <n v="143.5"/>
  </r>
  <r>
    <s v="Import"/>
    <s v="Southern Asia"/>
    <s v="India"/>
    <s v="Ludhiana"/>
    <x v="27"/>
    <x v="0"/>
    <s v="Direct"/>
    <n v="1"/>
    <n v="1"/>
    <n v="7.3102"/>
  </r>
  <r>
    <s v="Import"/>
    <s v="Southern Asia"/>
    <s v="India"/>
    <s v="Madras"/>
    <x v="78"/>
    <x v="0"/>
    <s v="Direct"/>
    <n v="1"/>
    <n v="1"/>
    <n v="4.1356000000000002"/>
  </r>
  <r>
    <s v="Import"/>
    <s v="Southern Asia"/>
    <s v="India"/>
    <s v="Madras"/>
    <x v="32"/>
    <x v="0"/>
    <s v="Direct"/>
    <n v="1"/>
    <n v="2"/>
    <n v="11.475"/>
  </r>
  <r>
    <s v="Import"/>
    <s v="Southern Asia"/>
    <s v="India"/>
    <s v="Madras"/>
    <x v="9"/>
    <x v="0"/>
    <s v="Direct"/>
    <n v="158"/>
    <n v="191"/>
    <n v="2988.8384999999998"/>
  </r>
  <r>
    <s v="Import"/>
    <s v="Southern Asia"/>
    <s v="India"/>
    <s v="Madras"/>
    <x v="13"/>
    <x v="0"/>
    <s v="Direct"/>
    <n v="32"/>
    <n v="45"/>
    <n v="293.35270000000003"/>
  </r>
  <r>
    <s v="Import"/>
    <s v="Southern Asia"/>
    <s v="India"/>
    <s v="Madras"/>
    <x v="61"/>
    <x v="0"/>
    <s v="Direct"/>
    <n v="7"/>
    <n v="7"/>
    <n v="148.92400000000001"/>
  </r>
  <r>
    <s v="Import"/>
    <s v="Southern Asia"/>
    <s v="India"/>
    <s v="Madras"/>
    <x v="14"/>
    <x v="0"/>
    <s v="Direct"/>
    <n v="70"/>
    <n v="129"/>
    <n v="1493.2336"/>
  </r>
  <r>
    <s v="Import"/>
    <s v="Southern Asia"/>
    <s v="India"/>
    <s v="Madras"/>
    <x v="41"/>
    <x v="0"/>
    <s v="Direct"/>
    <n v="7"/>
    <n v="10"/>
    <n v="55.621400000000001"/>
  </r>
  <r>
    <s v="Import"/>
    <s v="Southern Asia"/>
    <s v="India"/>
    <s v="Mangalore"/>
    <x v="67"/>
    <x v="0"/>
    <s v="Direct"/>
    <n v="1"/>
    <n v="1"/>
    <n v="22.295999999999999"/>
  </r>
  <r>
    <s v="Import"/>
    <s v="U.S.A."/>
    <s v="United States Of America"/>
    <s v="Denver"/>
    <x v="8"/>
    <x v="0"/>
    <s v="Direct"/>
    <n v="1"/>
    <n v="1"/>
    <n v="5.6177999999999999"/>
  </r>
  <r>
    <s v="Import"/>
    <s v="U.S.A."/>
    <s v="United States Of America"/>
    <s v="Denver"/>
    <x v="0"/>
    <x v="0"/>
    <s v="Direct"/>
    <n v="2"/>
    <n v="3"/>
    <n v="6.3413000000000004"/>
  </r>
  <r>
    <s v="Import"/>
    <s v="U.S.A."/>
    <s v="United States Of America"/>
    <s v="DES MOINES"/>
    <x v="14"/>
    <x v="0"/>
    <s v="Direct"/>
    <n v="8"/>
    <n v="16"/>
    <n v="65.426699999999997"/>
  </r>
  <r>
    <s v="Import"/>
    <s v="U.S.A."/>
    <s v="United States Of America"/>
    <s v="Detroit"/>
    <x v="1"/>
    <x v="0"/>
    <s v="Direct"/>
    <n v="4"/>
    <n v="7"/>
    <n v="32.896000000000001"/>
  </r>
  <r>
    <s v="Import"/>
    <s v="U.S.A."/>
    <s v="United States Of America"/>
    <s v="Detroit"/>
    <x v="0"/>
    <x v="0"/>
    <s v="Direct"/>
    <n v="1"/>
    <n v="1"/>
    <n v="0.59799999999999998"/>
  </r>
  <r>
    <s v="Import"/>
    <s v="U.S.A."/>
    <s v="United States Of America"/>
    <s v="Galveston"/>
    <x v="6"/>
    <x v="1"/>
    <s v="Direct"/>
    <n v="17"/>
    <n v="0"/>
    <n v="717.83199999999999"/>
  </r>
  <r>
    <s v="Import"/>
    <s v="U.S.A."/>
    <s v="United States Of America"/>
    <s v="Greer"/>
    <x v="20"/>
    <x v="0"/>
    <s v="Direct"/>
    <n v="1"/>
    <n v="2"/>
    <n v="10.45"/>
  </r>
  <r>
    <s v="Import"/>
    <s v="U.S.A."/>
    <s v="United States Of America"/>
    <s v="Houston"/>
    <x v="1"/>
    <x v="0"/>
    <s v="Direct"/>
    <n v="25"/>
    <n v="35"/>
    <n v="154.9692"/>
  </r>
  <r>
    <s v="Import"/>
    <s v="U.S.A."/>
    <s v="United States Of America"/>
    <s v="Houston"/>
    <x v="2"/>
    <x v="0"/>
    <s v="Direct"/>
    <n v="4"/>
    <n v="6"/>
    <n v="43.209000000000003"/>
  </r>
  <r>
    <s v="Import"/>
    <s v="U.S.A."/>
    <s v="United States Of America"/>
    <s v="Jacksonville"/>
    <x v="1"/>
    <x v="0"/>
    <s v="Direct"/>
    <n v="1"/>
    <n v="1"/>
    <n v="3"/>
  </r>
  <r>
    <s v="Import"/>
    <s v="U.S.A."/>
    <s v="United States Of America"/>
    <s v="Kansas City"/>
    <x v="8"/>
    <x v="0"/>
    <s v="Direct"/>
    <n v="2"/>
    <n v="2"/>
    <n v="9.3216999999999999"/>
  </r>
  <r>
    <s v="Import"/>
    <s v="U.S.A."/>
    <s v="United States Of America"/>
    <s v="Kansas City - KA"/>
    <x v="7"/>
    <x v="0"/>
    <s v="Direct"/>
    <n v="1"/>
    <n v="1"/>
    <n v="9.6423000000000005"/>
  </r>
  <r>
    <s v="Import"/>
    <s v="U.S.A."/>
    <s v="United States Of America"/>
    <s v="Kansas City - KA"/>
    <x v="23"/>
    <x v="0"/>
    <s v="Direct"/>
    <n v="1"/>
    <n v="2"/>
    <n v="29.402699999999999"/>
  </r>
  <r>
    <s v="Import"/>
    <s v="U.S.A."/>
    <s v="United States Of America"/>
    <s v="Kansas City - KA"/>
    <x v="13"/>
    <x v="0"/>
    <s v="Direct"/>
    <n v="1"/>
    <n v="2"/>
    <n v="11.394"/>
  </r>
  <r>
    <s v="Import"/>
    <s v="U.S.A."/>
    <s v="United States Of America"/>
    <s v="Kansas City - KA"/>
    <x v="14"/>
    <x v="0"/>
    <s v="Direct"/>
    <n v="1"/>
    <n v="2"/>
    <n v="8.24"/>
  </r>
  <r>
    <s v="Import"/>
    <s v="U.S.A."/>
    <s v="United States Of America"/>
    <s v="Lexington"/>
    <x v="65"/>
    <x v="0"/>
    <s v="Direct"/>
    <n v="1"/>
    <n v="1"/>
    <n v="15.37"/>
  </r>
  <r>
    <s v="Import"/>
    <s v="U.S.A."/>
    <s v="United States Of America"/>
    <s v="Long Beach"/>
    <x v="62"/>
    <x v="0"/>
    <s v="Direct"/>
    <n v="2"/>
    <n v="4"/>
    <n v="16.84"/>
  </r>
  <r>
    <s v="Import"/>
    <s v="U.S.A."/>
    <s v="United States Of America"/>
    <s v="Long Beach"/>
    <x v="36"/>
    <x v="0"/>
    <s v="Direct"/>
    <n v="1"/>
    <n v="1"/>
    <n v="2.5"/>
  </r>
  <r>
    <s v="Import"/>
    <s v="U.S.A."/>
    <s v="United States Of America"/>
    <s v="Long Beach"/>
    <x v="75"/>
    <x v="0"/>
    <s v="Direct"/>
    <n v="2"/>
    <n v="2"/>
    <n v="35.988999999999997"/>
  </r>
  <r>
    <s v="Import"/>
    <s v="U.S.A."/>
    <s v="United States Of America"/>
    <s v="Long Beach"/>
    <x v="64"/>
    <x v="0"/>
    <s v="Direct"/>
    <n v="2"/>
    <n v="3"/>
    <n v="14.722"/>
  </r>
  <r>
    <s v="Import"/>
    <s v="U.S.A."/>
    <s v="United States Of America"/>
    <s v="Long Beach"/>
    <x v="1"/>
    <x v="0"/>
    <s v="Direct"/>
    <n v="132"/>
    <n v="238"/>
    <n v="1592.0454"/>
  </r>
  <r>
    <s v="Import"/>
    <s v="U.S.A."/>
    <s v="United States Of America"/>
    <s v="Long Beach"/>
    <x v="12"/>
    <x v="0"/>
    <s v="Direct"/>
    <n v="3"/>
    <n v="4"/>
    <n v="9.1076999999999995"/>
  </r>
  <r>
    <s v="Import"/>
    <s v="U.S.A."/>
    <s v="United States Of America"/>
    <s v="Long Beach"/>
    <x v="83"/>
    <x v="0"/>
    <s v="Direct"/>
    <n v="12"/>
    <n v="20"/>
    <n v="94.7971"/>
  </r>
  <r>
    <s v="Import"/>
    <s v="U.S.A."/>
    <s v="United States Of America"/>
    <s v="Los Angeles"/>
    <x v="10"/>
    <x v="0"/>
    <s v="Direct"/>
    <n v="1"/>
    <n v="2"/>
    <n v="19.342199999999998"/>
  </r>
  <r>
    <s v="Import"/>
    <s v="U.S.A."/>
    <s v="United States Of America"/>
    <s v="Los Angeles"/>
    <x v="9"/>
    <x v="0"/>
    <s v="Direct"/>
    <n v="14"/>
    <n v="20"/>
    <n v="150.68430000000001"/>
  </r>
  <r>
    <s v="Import"/>
    <s v="U.S.A."/>
    <s v="United States Of America"/>
    <s v="Los Angeles"/>
    <x v="11"/>
    <x v="0"/>
    <s v="Direct"/>
    <n v="4"/>
    <n v="7"/>
    <n v="34.410400000000003"/>
  </r>
  <r>
    <s v="Import"/>
    <s v="U.S.A."/>
    <s v="United States Of America"/>
    <s v="Los Angeles"/>
    <x v="65"/>
    <x v="0"/>
    <s v="Direct"/>
    <n v="6"/>
    <n v="12"/>
    <n v="116.0908"/>
  </r>
  <r>
    <s v="Import"/>
    <s v="U.S.A."/>
    <s v="United States Of America"/>
    <s v="Los Angeles"/>
    <x v="27"/>
    <x v="0"/>
    <s v="Direct"/>
    <n v="1"/>
    <n v="2"/>
    <n v="19.529399999999999"/>
  </r>
  <r>
    <s v="Import"/>
    <s v="Southern Asia"/>
    <s v="India"/>
    <s v="Mangalore"/>
    <x v="27"/>
    <x v="0"/>
    <s v="Direct"/>
    <n v="1"/>
    <n v="2"/>
    <n v="13.875"/>
  </r>
  <r>
    <s v="Import"/>
    <s v="Southern Asia"/>
    <s v="India"/>
    <s v="Marmugao (Marmagao)"/>
    <x v="9"/>
    <x v="0"/>
    <s v="Direct"/>
    <n v="1"/>
    <n v="1"/>
    <n v="11.038"/>
  </r>
  <r>
    <s v="Import"/>
    <s v="Southern Asia"/>
    <s v="India"/>
    <s v="Marmugao (Marmagao)"/>
    <x v="8"/>
    <x v="0"/>
    <s v="Direct"/>
    <n v="2"/>
    <n v="3"/>
    <n v="34.345999999999997"/>
  </r>
  <r>
    <s v="Import"/>
    <s v="Southern Asia"/>
    <s v="India"/>
    <s v="Mundra"/>
    <x v="3"/>
    <x v="0"/>
    <s v="Direct"/>
    <n v="44"/>
    <n v="44"/>
    <n v="1083.6509000000001"/>
  </r>
  <r>
    <s v="Import"/>
    <s v="Southern Asia"/>
    <s v="India"/>
    <s v="Mundra"/>
    <x v="66"/>
    <x v="0"/>
    <s v="Direct"/>
    <n v="9"/>
    <n v="9"/>
    <n v="179.35720000000001"/>
  </r>
  <r>
    <s v="Import"/>
    <s v="Southern Asia"/>
    <s v="India"/>
    <s v="Mundra"/>
    <x v="87"/>
    <x v="0"/>
    <s v="Direct"/>
    <n v="1"/>
    <n v="1"/>
    <n v="13.342000000000001"/>
  </r>
  <r>
    <s v="Import"/>
    <s v="Southern Asia"/>
    <s v="India"/>
    <s v="Mundra"/>
    <x v="21"/>
    <x v="0"/>
    <s v="Direct"/>
    <n v="7"/>
    <n v="7"/>
    <n v="22.4511"/>
  </r>
  <r>
    <s v="Import"/>
    <s v="Southern Asia"/>
    <s v="India"/>
    <s v="Mundra"/>
    <x v="21"/>
    <x v="0"/>
    <s v="Transhipment"/>
    <n v="1"/>
    <n v="1"/>
    <n v="1.68"/>
  </r>
  <r>
    <s v="Import"/>
    <s v="Southern Asia"/>
    <s v="India"/>
    <s v="Panipat"/>
    <x v="74"/>
    <x v="0"/>
    <s v="Direct"/>
    <n v="0"/>
    <n v="0"/>
    <n v="0.4148"/>
  </r>
  <r>
    <s v="Import"/>
    <s v="Southern Asia"/>
    <s v="India"/>
    <s v="Patparganj"/>
    <x v="7"/>
    <x v="0"/>
    <s v="Direct"/>
    <n v="2"/>
    <n v="2"/>
    <n v="46.4"/>
  </r>
  <r>
    <s v="Import"/>
    <s v="Southern Asia"/>
    <s v="India"/>
    <s v="Patparganj"/>
    <x v="27"/>
    <x v="0"/>
    <s v="Direct"/>
    <n v="2"/>
    <n v="3"/>
    <n v="23.060099999999998"/>
  </r>
  <r>
    <s v="Import"/>
    <s v="Southern Asia"/>
    <s v="India"/>
    <s v="Pipavav (Victor) Port"/>
    <x v="15"/>
    <x v="0"/>
    <s v="Direct"/>
    <n v="2"/>
    <n v="2"/>
    <n v="35.85"/>
  </r>
  <r>
    <s v="Import"/>
    <s v="Southern Asia"/>
    <s v="India"/>
    <s v="Pipavav (Victor) Port"/>
    <x v="27"/>
    <x v="0"/>
    <s v="Direct"/>
    <n v="3"/>
    <n v="4"/>
    <n v="19.409500000000001"/>
  </r>
  <r>
    <s v="Import"/>
    <s v="Southern Asia"/>
    <s v="India"/>
    <s v="Pipavav (Victor) Port"/>
    <x v="74"/>
    <x v="0"/>
    <s v="Direct"/>
    <n v="1"/>
    <n v="1"/>
    <n v="18.135000000000002"/>
  </r>
  <r>
    <s v="Import"/>
    <s v="Southern Asia"/>
    <s v="India"/>
    <s v="Rajula"/>
    <x v="27"/>
    <x v="0"/>
    <s v="Direct"/>
    <n v="1"/>
    <n v="1"/>
    <n v="6.3792999999999997"/>
  </r>
  <r>
    <s v="Import"/>
    <s v="Southern Asia"/>
    <s v="India"/>
    <s v="Surat"/>
    <x v="58"/>
    <x v="0"/>
    <s v="Direct"/>
    <n v="9"/>
    <n v="9"/>
    <n v="183.37"/>
  </r>
  <r>
    <s v="Import"/>
    <s v="Southern Asia"/>
    <s v="India"/>
    <s v="Surat"/>
    <x v="27"/>
    <x v="0"/>
    <s v="Direct"/>
    <n v="1"/>
    <n v="1"/>
    <n v="6.8323999999999998"/>
  </r>
  <r>
    <s v="Import"/>
    <s v="Southern Asia"/>
    <s v="India"/>
    <s v="Surat"/>
    <x v="25"/>
    <x v="0"/>
    <s v="Direct"/>
    <n v="3"/>
    <n v="3"/>
    <n v="56.16"/>
  </r>
  <r>
    <s v="Import"/>
    <s v="Southern Asia"/>
    <s v="India"/>
    <s v="Tughlakabad"/>
    <x v="9"/>
    <x v="0"/>
    <s v="Direct"/>
    <n v="1"/>
    <n v="1"/>
    <n v="4.4410999999999996"/>
  </r>
  <r>
    <s v="Import"/>
    <s v="Southern Asia"/>
    <s v="India"/>
    <s v="Tuticorin"/>
    <x v="10"/>
    <x v="0"/>
    <s v="Direct"/>
    <n v="4"/>
    <n v="5"/>
    <n v="24.582599999999999"/>
  </r>
  <r>
    <s v="Import"/>
    <s v="Southern Asia"/>
    <s v="India"/>
    <s v="Tuticorin"/>
    <x v="67"/>
    <x v="0"/>
    <s v="Direct"/>
    <n v="1"/>
    <n v="1"/>
    <n v="19.547799999999999"/>
  </r>
  <r>
    <s v="Import"/>
    <s v="Southern Asia"/>
    <s v="India"/>
    <s v="Tuticorin"/>
    <x v="9"/>
    <x v="0"/>
    <s v="Direct"/>
    <n v="13"/>
    <n v="14"/>
    <n v="320.79000000000002"/>
  </r>
  <r>
    <s v="Import"/>
    <s v="Southern Asia"/>
    <s v="India"/>
    <s v="Tuticorin"/>
    <x v="74"/>
    <x v="0"/>
    <s v="Direct"/>
    <n v="1"/>
    <n v="2"/>
    <n v="21.8"/>
  </r>
  <r>
    <s v="Import"/>
    <s v="Southern Asia"/>
    <s v="India"/>
    <s v="Tuticorin"/>
    <x v="41"/>
    <x v="0"/>
    <s v="Direct"/>
    <n v="25"/>
    <n v="38"/>
    <n v="304.30810000000002"/>
  </r>
  <r>
    <s v="Import"/>
    <s v="Southern Asia"/>
    <s v="India"/>
    <s v="Visakhapatnam"/>
    <x v="9"/>
    <x v="0"/>
    <s v="Direct"/>
    <n v="1"/>
    <n v="2"/>
    <n v="3"/>
  </r>
  <r>
    <s v="Import"/>
    <s v="Southern Asia"/>
    <s v="Myanmar"/>
    <s v="Rangoon"/>
    <x v="75"/>
    <x v="0"/>
    <s v="Direct"/>
    <n v="16"/>
    <n v="18"/>
    <n v="171.51089999999999"/>
  </r>
  <r>
    <s v="Import"/>
    <s v="Southern Asia"/>
    <s v="Myanmar"/>
    <s v="Rangoon"/>
    <x v="24"/>
    <x v="0"/>
    <s v="Direct"/>
    <n v="1"/>
    <n v="1"/>
    <n v="10.45"/>
  </r>
  <r>
    <s v="Import"/>
    <s v="Southern Asia"/>
    <s v="Myanmar"/>
    <s v="Rangoon"/>
    <x v="15"/>
    <x v="0"/>
    <s v="Direct"/>
    <n v="1"/>
    <n v="1"/>
    <n v="24.076799999999999"/>
  </r>
  <r>
    <s v="Import"/>
    <s v="Southern Asia"/>
    <s v="Pakistan"/>
    <s v="Karachi"/>
    <x v="19"/>
    <x v="0"/>
    <s v="Direct"/>
    <n v="2"/>
    <n v="4"/>
    <n v="9.9320000000000004"/>
  </r>
  <r>
    <s v="Import"/>
    <s v="Southern Asia"/>
    <s v="Pakistan"/>
    <s v="Karachi"/>
    <x v="21"/>
    <x v="0"/>
    <s v="Direct"/>
    <n v="3"/>
    <n v="3"/>
    <n v="6.7949999999999999"/>
  </r>
  <r>
    <s v="Import"/>
    <s v="U.S.A."/>
    <s v="United States Of America"/>
    <s v="Los Angeles"/>
    <x v="74"/>
    <x v="0"/>
    <s v="Direct"/>
    <n v="1"/>
    <n v="2"/>
    <n v="6.7859999999999996"/>
  </r>
  <r>
    <s v="Import"/>
    <s v="U.S.A."/>
    <s v="United States Of America"/>
    <s v="Los Angeles"/>
    <x v="0"/>
    <x v="0"/>
    <s v="Direct"/>
    <n v="6"/>
    <n v="12"/>
    <n v="51.3596"/>
  </r>
  <r>
    <s v="Import"/>
    <s v="U.S.A."/>
    <s v="United States Of America"/>
    <s v="Los Angeles"/>
    <x v="13"/>
    <x v="0"/>
    <s v="Direct"/>
    <n v="7"/>
    <n v="14"/>
    <n v="85.4893"/>
  </r>
  <r>
    <s v="Import"/>
    <s v="U.S.A."/>
    <s v="United States Of America"/>
    <s v="Los Angeles"/>
    <x v="61"/>
    <x v="0"/>
    <s v="Direct"/>
    <n v="4"/>
    <n v="4"/>
    <n v="113.69"/>
  </r>
  <r>
    <s v="Import"/>
    <s v="U.S.A."/>
    <s v="United States Of America"/>
    <s v="Los Angeles"/>
    <x v="14"/>
    <x v="0"/>
    <s v="Direct"/>
    <n v="3"/>
    <n v="4"/>
    <n v="55.945700000000002"/>
  </r>
  <r>
    <s v="Import"/>
    <s v="U.S.A."/>
    <s v="United States Of America"/>
    <s v="Los Angeles"/>
    <x v="21"/>
    <x v="0"/>
    <s v="Direct"/>
    <n v="5"/>
    <n v="7"/>
    <n v="46.908299999999997"/>
  </r>
  <r>
    <s v="Import"/>
    <s v="U.S.A."/>
    <s v="United States Of America"/>
    <s v="Louisville"/>
    <x v="7"/>
    <x v="0"/>
    <s v="Direct"/>
    <n v="3"/>
    <n v="5"/>
    <n v="65.938999999999993"/>
  </r>
  <r>
    <s v="Import"/>
    <s v="U.S.A."/>
    <s v="United States Of America"/>
    <s v="Louisville"/>
    <x v="11"/>
    <x v="0"/>
    <s v="Direct"/>
    <n v="1"/>
    <n v="2"/>
    <n v="19.824000000000002"/>
  </r>
  <r>
    <s v="Import"/>
    <s v="U.S.A."/>
    <s v="United States Of America"/>
    <s v="Louisville"/>
    <x v="91"/>
    <x v="0"/>
    <s v="Direct"/>
    <n v="14"/>
    <n v="15"/>
    <n v="198.60740000000001"/>
  </r>
  <r>
    <s v="Import"/>
    <s v="U.S.A."/>
    <s v="United States Of America"/>
    <s v="Marion"/>
    <x v="32"/>
    <x v="0"/>
    <s v="Direct"/>
    <n v="2"/>
    <n v="4"/>
    <n v="15.36"/>
  </r>
  <r>
    <s v="Import"/>
    <s v="U.S.A."/>
    <s v="United States Of America"/>
    <s v="Memphis"/>
    <x v="4"/>
    <x v="0"/>
    <s v="Direct"/>
    <n v="1"/>
    <n v="2"/>
    <n v="14.293100000000001"/>
  </r>
  <r>
    <s v="Import"/>
    <s v="U.S.A."/>
    <s v="United States Of America"/>
    <s v="Miami"/>
    <x v="8"/>
    <x v="0"/>
    <s v="Direct"/>
    <n v="2"/>
    <n v="4"/>
    <n v="3.5377000000000001"/>
  </r>
  <r>
    <s v="Import"/>
    <s v="U.S.A."/>
    <s v="United States Of America"/>
    <s v="Miami"/>
    <x v="0"/>
    <x v="0"/>
    <s v="Direct"/>
    <n v="1"/>
    <n v="1"/>
    <n v="2.8260000000000001"/>
  </r>
  <r>
    <s v="Import"/>
    <s v="U.S.A."/>
    <s v="United States Of America"/>
    <s v="Miami"/>
    <x v="13"/>
    <x v="0"/>
    <s v="Direct"/>
    <n v="2"/>
    <n v="4"/>
    <n v="13.864699999999999"/>
  </r>
  <r>
    <s v="Import"/>
    <s v="U.S.A."/>
    <s v="United States Of America"/>
    <s v="Minneapolis/St Paul Apt"/>
    <x v="1"/>
    <x v="0"/>
    <s v="Direct"/>
    <n v="3"/>
    <n v="6"/>
    <n v="43.853000000000002"/>
  </r>
  <r>
    <s v="Import"/>
    <s v="U.S.A."/>
    <s v="United States Of America"/>
    <s v="Nashville"/>
    <x v="1"/>
    <x v="0"/>
    <s v="Direct"/>
    <n v="1"/>
    <n v="1"/>
    <n v="2.7284000000000002"/>
  </r>
  <r>
    <s v="Import"/>
    <s v="U.S.A."/>
    <s v="United States Of America"/>
    <s v="Nashville"/>
    <x v="2"/>
    <x v="0"/>
    <s v="Direct"/>
    <n v="1"/>
    <n v="2"/>
    <n v="10.324"/>
  </r>
  <r>
    <s v="Import"/>
    <s v="U.S.A."/>
    <s v="United States Of America"/>
    <s v="New Orleans"/>
    <x v="41"/>
    <x v="0"/>
    <s v="Direct"/>
    <n v="8"/>
    <n v="8"/>
    <n v="170.20079999999999"/>
  </r>
  <r>
    <s v="Import"/>
    <s v="U.S.A."/>
    <s v="United States Of America"/>
    <s v="New York"/>
    <x v="4"/>
    <x v="0"/>
    <s v="Direct"/>
    <n v="10"/>
    <n v="19"/>
    <n v="90.563500000000005"/>
  </r>
  <r>
    <s v="Import"/>
    <s v="U.S.A."/>
    <s v="United States Of America"/>
    <s v="New York"/>
    <x v="42"/>
    <x v="0"/>
    <s v="Direct"/>
    <n v="2"/>
    <n v="3"/>
    <n v="7.4276"/>
  </r>
  <r>
    <s v="Import"/>
    <s v="U.S.A."/>
    <s v="United States Of America"/>
    <s v="New York"/>
    <x v="64"/>
    <x v="0"/>
    <s v="Direct"/>
    <n v="1"/>
    <n v="2"/>
    <n v="22.251999999999999"/>
  </r>
  <r>
    <s v="Import"/>
    <s v="U.S.A."/>
    <s v="United States Of America"/>
    <s v="New York"/>
    <x v="1"/>
    <x v="0"/>
    <s v="Direct"/>
    <n v="18"/>
    <n v="24"/>
    <n v="212.57499999999999"/>
  </r>
  <r>
    <s v="Import"/>
    <s v="U.S.A."/>
    <s v="United States Of America"/>
    <s v="New York"/>
    <x v="15"/>
    <x v="0"/>
    <s v="Direct"/>
    <n v="1"/>
    <n v="2"/>
    <n v="13.3718"/>
  </r>
  <r>
    <s v="Import"/>
    <s v="U.S.A."/>
    <s v="United States Of America"/>
    <s v="New York"/>
    <x v="41"/>
    <x v="0"/>
    <s v="Direct"/>
    <n v="3"/>
    <n v="6"/>
    <n v="16.702999999999999"/>
  </r>
  <r>
    <s v="Import"/>
    <s v="U.S.A."/>
    <s v="United States Of America"/>
    <s v="New York"/>
    <x v="2"/>
    <x v="0"/>
    <s v="Direct"/>
    <n v="1"/>
    <n v="2"/>
    <n v="11.688000000000001"/>
  </r>
  <r>
    <s v="Import"/>
    <s v="U.S.A."/>
    <s v="United States Of America"/>
    <s v="Norfolk"/>
    <x v="19"/>
    <x v="0"/>
    <s v="Direct"/>
    <n v="2"/>
    <n v="3"/>
    <n v="19.603000000000002"/>
  </r>
  <r>
    <s v="Import"/>
    <s v="U.S.A."/>
    <s v="United States Of America"/>
    <s v="Norfolk"/>
    <x v="3"/>
    <x v="0"/>
    <s v="Direct"/>
    <n v="1"/>
    <n v="1"/>
    <n v="20.227"/>
  </r>
  <r>
    <s v="Import"/>
    <s v="U.S.A."/>
    <s v="United States Of America"/>
    <s v="Norfolk"/>
    <x v="12"/>
    <x v="0"/>
    <s v="Direct"/>
    <n v="1"/>
    <n v="2"/>
    <n v="5.8346"/>
  </r>
  <r>
    <s v="Import"/>
    <s v="Southern Asia"/>
    <s v="Pakistan"/>
    <s v="Muhammad Bin Qasim/Karachi"/>
    <x v="58"/>
    <x v="0"/>
    <s v="Direct"/>
    <n v="6"/>
    <n v="12"/>
    <n v="150.405"/>
  </r>
  <r>
    <s v="Import"/>
    <s v="Southern Asia"/>
    <s v="Pakistan"/>
    <s v="Muhammad Bin Qasim/Karachi"/>
    <x v="21"/>
    <x v="0"/>
    <s v="Direct"/>
    <n v="1"/>
    <n v="1"/>
    <n v="2.0699999999999998"/>
  </r>
  <r>
    <s v="Import"/>
    <s v="Southern Asia"/>
    <s v="Pakistan"/>
    <s v="Qasim International"/>
    <x v="27"/>
    <x v="0"/>
    <s v="Direct"/>
    <n v="1"/>
    <n v="1"/>
    <n v="10.3"/>
  </r>
  <r>
    <s v="Import"/>
    <s v="Southern Asia"/>
    <s v="Sri Lanka"/>
    <s v="Colombo"/>
    <x v="72"/>
    <x v="0"/>
    <s v="Direct"/>
    <n v="3"/>
    <n v="3"/>
    <n v="14.581099999999999"/>
  </r>
  <r>
    <s v="Import"/>
    <s v="Southern Asia"/>
    <s v="Sri Lanka"/>
    <s v="Colombo"/>
    <x v="30"/>
    <x v="0"/>
    <s v="Direct"/>
    <n v="5"/>
    <n v="10"/>
    <n v="105.2527"/>
  </r>
  <r>
    <s v="Import"/>
    <s v="Southern Asia"/>
    <s v="Sri Lanka"/>
    <s v="Colombo"/>
    <x v="11"/>
    <x v="0"/>
    <s v="Direct"/>
    <n v="8"/>
    <n v="14"/>
    <n v="117.31529999999999"/>
  </r>
  <r>
    <s v="Import"/>
    <s v="Southern Asia"/>
    <s v="Sri Lanka"/>
    <s v="Colombo"/>
    <x v="20"/>
    <x v="0"/>
    <s v="Direct"/>
    <n v="2"/>
    <n v="4"/>
    <n v="47.182000000000002"/>
  </r>
  <r>
    <s v="Import"/>
    <s v="Southern Asia"/>
    <s v="Sri Lanka"/>
    <s v="Colombo"/>
    <x v="14"/>
    <x v="0"/>
    <s v="Direct"/>
    <n v="20"/>
    <n v="25"/>
    <n v="238.50980000000001"/>
  </r>
  <r>
    <s v="Import"/>
    <s v="Southern Asia"/>
    <s v="Sri Lanka"/>
    <s v="Colombo"/>
    <x v="2"/>
    <x v="0"/>
    <s v="Direct"/>
    <n v="1"/>
    <n v="2"/>
    <n v="22.03"/>
  </r>
  <r>
    <s v="Import"/>
    <s v="U.S.A."/>
    <s v="United States Of America"/>
    <s v="Ashtabula"/>
    <x v="1"/>
    <x v="0"/>
    <s v="Direct"/>
    <n v="1"/>
    <n v="1"/>
    <n v="6.5292000000000003"/>
  </r>
  <r>
    <s v="Import"/>
    <s v="U.S.A."/>
    <s v="United States Of America"/>
    <s v="Baltimore"/>
    <x v="7"/>
    <x v="0"/>
    <s v="Direct"/>
    <n v="2"/>
    <n v="4"/>
    <n v="32.496000000000002"/>
  </r>
  <r>
    <s v="Import"/>
    <s v="U.S.A."/>
    <s v="United States Of America"/>
    <s v="Baltimore"/>
    <x v="1"/>
    <x v="0"/>
    <s v="Direct"/>
    <n v="4"/>
    <n v="8"/>
    <n v="27.361599999999999"/>
  </r>
  <r>
    <s v="Import"/>
    <s v="U.S.A."/>
    <s v="United States Of America"/>
    <s v="Baton Rouge"/>
    <x v="2"/>
    <x v="0"/>
    <s v="Direct"/>
    <n v="1"/>
    <n v="1"/>
    <n v="7.66"/>
  </r>
  <r>
    <s v="Import"/>
    <s v="U.S.A."/>
    <s v="United States Of America"/>
    <s v="Boston"/>
    <x v="62"/>
    <x v="0"/>
    <s v="Direct"/>
    <n v="1"/>
    <n v="2"/>
    <n v="17.065000000000001"/>
  </r>
  <r>
    <s v="Import"/>
    <s v="U.S.A."/>
    <s v="United States Of America"/>
    <s v="Charleston"/>
    <x v="89"/>
    <x v="0"/>
    <s v="Direct"/>
    <n v="12"/>
    <n v="12"/>
    <n v="275.13600000000002"/>
  </r>
  <r>
    <s v="Import"/>
    <s v="U.S.A."/>
    <s v="United States Of America"/>
    <s v="Charleston"/>
    <x v="32"/>
    <x v="0"/>
    <s v="Direct"/>
    <n v="1"/>
    <n v="2"/>
    <n v="4.9896000000000003"/>
  </r>
  <r>
    <s v="Import"/>
    <s v="U.S.A."/>
    <s v="United States Of America"/>
    <s v="Charleston"/>
    <x v="9"/>
    <x v="0"/>
    <s v="Direct"/>
    <n v="4"/>
    <n v="5"/>
    <n v="51.244"/>
  </r>
  <r>
    <s v="Import"/>
    <s v="U.S.A."/>
    <s v="United States Of America"/>
    <s v="Charleston"/>
    <x v="45"/>
    <x v="0"/>
    <s v="Direct"/>
    <n v="1"/>
    <n v="1"/>
    <n v="19.079999999999998"/>
  </r>
  <r>
    <s v="Import"/>
    <s v="U.S.A."/>
    <s v="United States Of America"/>
    <s v="Charleston"/>
    <x v="37"/>
    <x v="0"/>
    <s v="Direct"/>
    <n v="1"/>
    <n v="2"/>
    <n v="20.14"/>
  </r>
  <r>
    <s v="Import"/>
    <s v="U.S.A."/>
    <s v="United States Of America"/>
    <s v="Charleston"/>
    <x v="8"/>
    <x v="0"/>
    <s v="Direct"/>
    <n v="2"/>
    <n v="4"/>
    <n v="15.6945"/>
  </r>
  <r>
    <s v="Import"/>
    <s v="U.S.A."/>
    <s v="United States Of America"/>
    <s v="Charleston"/>
    <x v="41"/>
    <x v="0"/>
    <s v="Direct"/>
    <n v="1"/>
    <n v="1"/>
    <n v="4.8"/>
  </r>
  <r>
    <s v="Import"/>
    <s v="U.S.A."/>
    <s v="United States Of America"/>
    <s v="Charleston"/>
    <x v="2"/>
    <x v="0"/>
    <s v="Direct"/>
    <n v="1"/>
    <n v="1"/>
    <n v="3.7130000000000001"/>
  </r>
  <r>
    <s v="Import"/>
    <s v="U.S.A."/>
    <s v="United States Of America"/>
    <s v="Chicago"/>
    <x v="19"/>
    <x v="0"/>
    <s v="Direct"/>
    <n v="1"/>
    <n v="1"/>
    <n v="4.3201000000000001"/>
  </r>
  <r>
    <s v="Import"/>
    <s v="U.S.A."/>
    <s v="United States Of America"/>
    <s v="Chicago"/>
    <x v="4"/>
    <x v="0"/>
    <s v="Direct"/>
    <n v="2"/>
    <n v="4"/>
    <n v="38.203699999999998"/>
  </r>
  <r>
    <s v="Import"/>
    <s v="U.S.A."/>
    <s v="United States Of America"/>
    <s v="Chicago"/>
    <x v="24"/>
    <x v="0"/>
    <s v="Direct"/>
    <n v="1"/>
    <n v="1"/>
    <n v="14.856999999999999"/>
  </r>
  <r>
    <s v="Import"/>
    <s v="U.S.A."/>
    <s v="United States Of America"/>
    <s v="Chicago"/>
    <x v="58"/>
    <x v="0"/>
    <s v="Direct"/>
    <n v="1"/>
    <n v="1"/>
    <n v="10.5868"/>
  </r>
  <r>
    <s v="Import"/>
    <s v="U.S.A."/>
    <s v="United States Of America"/>
    <s v="Chicago"/>
    <x v="21"/>
    <x v="0"/>
    <s v="Direct"/>
    <n v="1"/>
    <n v="2"/>
    <n v="7.8846999999999996"/>
  </r>
  <r>
    <s v="Import"/>
    <s v="U.S.A."/>
    <s v="United States Of America"/>
    <s v="Cleveland - OH"/>
    <x v="13"/>
    <x v="0"/>
    <s v="Direct"/>
    <n v="1"/>
    <n v="1"/>
    <n v="1.9105000000000001"/>
  </r>
  <r>
    <s v="Import"/>
    <s v="U.S.A."/>
    <s v="United States Of America"/>
    <s v="Oakland"/>
    <x v="24"/>
    <x v="0"/>
    <s v="Direct"/>
    <n v="2"/>
    <n v="3"/>
    <n v="38.579099999999997"/>
  </r>
  <r>
    <s v="Import"/>
    <s v="U.S.A."/>
    <s v="United States Of America"/>
    <s v="Oakland"/>
    <x v="11"/>
    <x v="0"/>
    <s v="Direct"/>
    <n v="3"/>
    <n v="6"/>
    <n v="20.495799999999999"/>
  </r>
  <r>
    <s v="Import"/>
    <s v="U.S.A."/>
    <s v="United States Of America"/>
    <s v="Oakland"/>
    <x v="5"/>
    <x v="0"/>
    <s v="Direct"/>
    <n v="4"/>
    <n v="8"/>
    <n v="76.965599999999995"/>
  </r>
  <r>
    <s v="Import"/>
    <s v="U.S.A."/>
    <s v="United States Of America"/>
    <s v="Oakland"/>
    <x v="27"/>
    <x v="0"/>
    <s v="Direct"/>
    <n v="4"/>
    <n v="4"/>
    <n v="80.646799999999999"/>
  </r>
  <r>
    <s v="Import"/>
    <s v="U.S.A."/>
    <s v="United States Of America"/>
    <s v="Oakland"/>
    <x v="94"/>
    <x v="0"/>
    <s v="Direct"/>
    <n v="12"/>
    <n v="12"/>
    <n v="227.86680000000001"/>
  </r>
  <r>
    <s v="Import"/>
    <s v="U.S.A."/>
    <s v="United States Of America"/>
    <s v="Ontario"/>
    <x v="11"/>
    <x v="0"/>
    <s v="Direct"/>
    <n v="1"/>
    <n v="2"/>
    <n v="5.133"/>
  </r>
  <r>
    <s v="Import"/>
    <s v="U.S.A."/>
    <s v="United States Of America"/>
    <s v="PITTSBURGH"/>
    <x v="27"/>
    <x v="0"/>
    <s v="Direct"/>
    <n v="1"/>
    <n v="1"/>
    <n v="16.2"/>
  </r>
  <r>
    <s v="Import"/>
    <s v="U.S.A."/>
    <s v="United States Of America"/>
    <s v="Port Everglade"/>
    <x v="2"/>
    <x v="0"/>
    <s v="Direct"/>
    <n v="3"/>
    <n v="4"/>
    <n v="20.373000000000001"/>
  </r>
  <r>
    <s v="Import"/>
    <s v="U.S.A."/>
    <s v="United States Of America"/>
    <s v="Portland (Oregon)"/>
    <x v="30"/>
    <x v="0"/>
    <s v="Direct"/>
    <n v="2"/>
    <n v="4"/>
    <n v="50.44"/>
  </r>
  <r>
    <s v="Import"/>
    <s v="U.S.A."/>
    <s v="United States Of America"/>
    <s v="Portland (Oregon)"/>
    <x v="1"/>
    <x v="0"/>
    <s v="Direct"/>
    <n v="4"/>
    <n v="8"/>
    <n v="36.865699999999997"/>
  </r>
  <r>
    <s v="Import"/>
    <s v="U.S.A."/>
    <s v="United States Of America"/>
    <s v="Saint Joseph"/>
    <x v="24"/>
    <x v="0"/>
    <s v="Direct"/>
    <n v="1"/>
    <n v="2"/>
    <n v="19.25"/>
  </r>
  <r>
    <s v="Import"/>
    <s v="U.S.A."/>
    <s v="United States Of America"/>
    <s v="Savannah"/>
    <x v="4"/>
    <x v="0"/>
    <s v="Direct"/>
    <n v="2"/>
    <n v="2"/>
    <n v="43.511899999999997"/>
  </r>
  <r>
    <s v="Import"/>
    <s v="U.S.A."/>
    <s v="United States Of America"/>
    <s v="Savannah"/>
    <x v="1"/>
    <x v="1"/>
    <s v="Direct"/>
    <n v="13"/>
    <n v="0"/>
    <n v="37.323999999999998"/>
  </r>
  <r>
    <s v="Import"/>
    <s v="U.S.A."/>
    <s v="United States Of America"/>
    <s v="Savannah"/>
    <x v="41"/>
    <x v="0"/>
    <s v="Direct"/>
    <n v="4"/>
    <n v="7"/>
    <n v="33.406300000000002"/>
  </r>
  <r>
    <s v="Import"/>
    <s v="U.S.A."/>
    <s v="United States Of America"/>
    <s v="Savannah"/>
    <x v="2"/>
    <x v="1"/>
    <s v="Direct"/>
    <n v="11"/>
    <n v="0"/>
    <n v="0.53800000000000003"/>
  </r>
  <r>
    <s v="Import"/>
    <s v="U.S.A."/>
    <s v="United States Of America"/>
    <s v="Seattle"/>
    <x v="30"/>
    <x v="0"/>
    <s v="Direct"/>
    <n v="9"/>
    <n v="17"/>
    <n v="217.06440000000001"/>
  </r>
  <r>
    <s v="Import"/>
    <s v="U.S.A."/>
    <s v="United States Of America"/>
    <s v="Seattle"/>
    <x v="67"/>
    <x v="0"/>
    <s v="Direct"/>
    <n v="3"/>
    <n v="6"/>
    <n v="73.363699999999994"/>
  </r>
  <r>
    <s v="Import"/>
    <s v="U.S.A."/>
    <s v="United States Of America"/>
    <s v="Seattle"/>
    <x v="1"/>
    <x v="0"/>
    <s v="Direct"/>
    <n v="15"/>
    <n v="24"/>
    <n v="152.62289999999999"/>
  </r>
  <r>
    <s v="Import"/>
    <s v="U.S.A."/>
    <s v="United States Of America"/>
    <s v="Seattle"/>
    <x v="11"/>
    <x v="0"/>
    <s v="Direct"/>
    <n v="2"/>
    <n v="3"/>
    <n v="15.032999999999999"/>
  </r>
  <r>
    <s v="Import"/>
    <s v="U.S.A."/>
    <s v="United States Of America"/>
    <s v="SHIPPENSBURG"/>
    <x v="1"/>
    <x v="0"/>
    <s v="Direct"/>
    <n v="1"/>
    <n v="1"/>
    <n v="5.4379999999999997"/>
  </r>
  <r>
    <s v="Import"/>
    <s v="U.S.A."/>
    <s v="United States Of America"/>
    <s v="ST LOUIS"/>
    <x v="7"/>
    <x v="0"/>
    <s v="Direct"/>
    <n v="1"/>
    <n v="1"/>
    <n v="13.837999999999999"/>
  </r>
  <r>
    <s v="Import"/>
    <s v="U.S.A."/>
    <s v="United States Of America"/>
    <s v="ST LOUIS"/>
    <x v="8"/>
    <x v="0"/>
    <s v="Direct"/>
    <n v="2"/>
    <n v="4"/>
    <n v="29.672999999999998"/>
  </r>
  <r>
    <s v="Import"/>
    <s v="U.S.A."/>
    <s v="United States Of America"/>
    <s v="ST LOUIS"/>
    <x v="25"/>
    <x v="0"/>
    <s v="Direct"/>
    <n v="2"/>
    <n v="2"/>
    <n v="27.456"/>
  </r>
  <r>
    <s v="Import"/>
    <s v="U.S.A."/>
    <s v="United States Of America"/>
    <s v="Tacoma"/>
    <x v="8"/>
    <x v="1"/>
    <s v="Direct"/>
    <n v="1"/>
    <n v="0"/>
    <n v="2.5"/>
  </r>
  <r>
    <s v="Import"/>
    <s v="U.S.A."/>
    <s v="United States Of America"/>
    <s v="USA - other"/>
    <x v="92"/>
    <x v="0"/>
    <s v="Direct"/>
    <n v="1"/>
    <n v="2"/>
    <n v="15.335599999999999"/>
  </r>
  <r>
    <s v="Import"/>
    <s v="U.S.A."/>
    <s v="United States Of America"/>
    <s v="USA - other"/>
    <x v="7"/>
    <x v="0"/>
    <s v="Direct"/>
    <n v="13"/>
    <n v="20"/>
    <n v="181.25579999999999"/>
  </r>
  <r>
    <s v="Import"/>
    <s v="U.S.A."/>
    <s v="United States Of America"/>
    <s v="USA - other"/>
    <x v="9"/>
    <x v="0"/>
    <s v="Direct"/>
    <n v="17"/>
    <n v="30"/>
    <n v="254.95070000000001"/>
  </r>
  <r>
    <s v="Import"/>
    <s v="U.S.A."/>
    <s v="United States Of America"/>
    <s v="USA - other"/>
    <x v="11"/>
    <x v="0"/>
    <s v="Direct"/>
    <n v="4"/>
    <n v="8"/>
    <n v="58.070999999999998"/>
  </r>
  <r>
    <s v="Import"/>
    <s v="U.S.A."/>
    <s v="United States Of America"/>
    <s v="Columbus"/>
    <x v="62"/>
    <x v="0"/>
    <s v="Direct"/>
    <n v="3"/>
    <n v="6"/>
    <n v="48.446800000000003"/>
  </r>
  <r>
    <s v="Import"/>
    <s v="U.S.A."/>
    <s v="United States Of America"/>
    <s v="Columbus"/>
    <x v="9"/>
    <x v="0"/>
    <s v="Direct"/>
    <n v="2"/>
    <n v="2"/>
    <n v="36.777299999999997"/>
  </r>
  <r>
    <s v="Import"/>
    <s v="U.S.A."/>
    <s v="United States Of America"/>
    <s v="Columbus"/>
    <x v="8"/>
    <x v="0"/>
    <s v="Direct"/>
    <n v="1"/>
    <n v="1"/>
    <n v="9.0719999999999992"/>
  </r>
  <r>
    <s v="Import"/>
    <s v="U.S.A."/>
    <s v="United States Of America"/>
    <s v="Cumberland"/>
    <x v="1"/>
    <x v="0"/>
    <s v="Direct"/>
    <n v="1"/>
    <n v="2"/>
    <n v="12.510199999999999"/>
  </r>
  <r>
    <s v="Import"/>
    <s v="U.S.A."/>
    <s v="United States Of America"/>
    <s v="Dallas"/>
    <x v="1"/>
    <x v="0"/>
    <s v="Direct"/>
    <n v="15"/>
    <n v="28"/>
    <n v="122.4016"/>
  </r>
  <r>
    <s v="Import"/>
    <s v="U.S.A."/>
    <s v="United States Of America"/>
    <s v="Denver"/>
    <x v="1"/>
    <x v="0"/>
    <s v="Direct"/>
    <n v="2"/>
    <n v="4"/>
    <n v="46.269599999999997"/>
  </r>
  <r>
    <s v="Import"/>
    <s v="U.S.A."/>
    <s v="United States Of America"/>
    <s v="Denver"/>
    <x v="15"/>
    <x v="0"/>
    <s v="Direct"/>
    <n v="3"/>
    <n v="3"/>
    <n v="59.8"/>
  </r>
  <r>
    <s v="Import"/>
    <s v="U.S.A."/>
    <s v="United States Of America"/>
    <s v="Denver"/>
    <x v="5"/>
    <x v="0"/>
    <s v="Direct"/>
    <n v="8"/>
    <n v="8"/>
    <n v="161.91300000000001"/>
  </r>
  <r>
    <s v="Import"/>
    <s v="U.S.A."/>
    <s v="United States Of America"/>
    <s v="East Saint Louis"/>
    <x v="7"/>
    <x v="0"/>
    <s v="Direct"/>
    <n v="1"/>
    <n v="1"/>
    <n v="8.58"/>
  </r>
  <r>
    <s v="Import"/>
    <s v="U.S.A."/>
    <s v="United States Of America"/>
    <s v="East Saint Louis"/>
    <x v="1"/>
    <x v="0"/>
    <s v="Direct"/>
    <n v="2"/>
    <n v="4"/>
    <n v="32.6586"/>
  </r>
  <r>
    <s v="Import"/>
    <s v="U.S.A."/>
    <s v="United States Of America"/>
    <s v="East Saint Louis"/>
    <x v="25"/>
    <x v="0"/>
    <s v="Direct"/>
    <n v="3"/>
    <n v="3"/>
    <n v="32.781999999999996"/>
  </r>
  <r>
    <s v="Import"/>
    <s v="U.S.A."/>
    <s v="United States Of America"/>
    <s v="Fort Worth"/>
    <x v="7"/>
    <x v="0"/>
    <s v="Direct"/>
    <n v="1"/>
    <n v="1"/>
    <n v="19.489000000000001"/>
  </r>
  <r>
    <s v="Import"/>
    <s v="U.S.A."/>
    <s v="United States Of America"/>
    <s v="Gainesville"/>
    <x v="1"/>
    <x v="0"/>
    <s v="Direct"/>
    <n v="3"/>
    <n v="6"/>
    <n v="30.818000000000001"/>
  </r>
  <r>
    <s v="Import"/>
    <s v="U.S.A."/>
    <s v="United States Of America"/>
    <s v="Galveston"/>
    <x v="9"/>
    <x v="1"/>
    <s v="Direct"/>
    <n v="129"/>
    <n v="0"/>
    <n v="609.97799999999995"/>
  </r>
  <r>
    <s v="Import"/>
    <s v="U.S.A."/>
    <s v="United States Of America"/>
    <s v="Galveston"/>
    <x v="26"/>
    <x v="1"/>
    <s v="Direct"/>
    <n v="1"/>
    <n v="0"/>
    <n v="2.4"/>
  </r>
  <r>
    <s v="Import"/>
    <s v="U.S.A."/>
    <s v="United States Of America"/>
    <s v="Galveston"/>
    <x v="8"/>
    <x v="1"/>
    <s v="Direct"/>
    <n v="110"/>
    <n v="0"/>
    <n v="468.06479999999999"/>
  </r>
  <r>
    <s v="Import"/>
    <s v="U.S.A."/>
    <s v="United States Of America"/>
    <s v="Greer"/>
    <x v="11"/>
    <x v="0"/>
    <s v="Direct"/>
    <n v="1"/>
    <n v="2"/>
    <n v="5.3970000000000002"/>
  </r>
  <r>
    <s v="Import"/>
    <s v="U.S.A."/>
    <s v="United States Of America"/>
    <s v="Houston"/>
    <x v="10"/>
    <x v="0"/>
    <s v="Direct"/>
    <n v="1"/>
    <n v="1"/>
    <n v="20.856000000000002"/>
  </r>
  <r>
    <s v="Import"/>
    <s v="U.S.A."/>
    <s v="United States Of America"/>
    <s v="Houston"/>
    <x v="74"/>
    <x v="0"/>
    <s v="Direct"/>
    <n v="8"/>
    <n v="8"/>
    <n v="133.69579999999999"/>
  </r>
  <r>
    <s v="Import"/>
    <s v="U.S.A."/>
    <s v="United States Of America"/>
    <s v="Houston"/>
    <x v="95"/>
    <x v="2"/>
    <s v="Direct"/>
    <n v="2"/>
    <n v="0"/>
    <n v="70022.41"/>
  </r>
  <r>
    <s v="Import"/>
    <s v="U.S.A."/>
    <s v="United States Of America"/>
    <s v="INDIANAPOLIS"/>
    <x v="7"/>
    <x v="0"/>
    <s v="Direct"/>
    <n v="1"/>
    <n v="1"/>
    <n v="10.084"/>
  </r>
  <r>
    <s v="Import"/>
    <s v="U.S.A."/>
    <s v="United States Of America"/>
    <s v="INDIANAPOLIS"/>
    <x v="27"/>
    <x v="0"/>
    <s v="Direct"/>
    <n v="3"/>
    <n v="6"/>
    <n v="76.423000000000002"/>
  </r>
  <r>
    <s v="Import"/>
    <s v="U.S.A."/>
    <s v="United States Of America"/>
    <s v="Jacksonville"/>
    <x v="8"/>
    <x v="1"/>
    <s v="Direct"/>
    <n v="1"/>
    <n v="0"/>
    <n v="0.90720000000000001"/>
  </r>
  <r>
    <s v="Import"/>
    <s v="U.S.A."/>
    <s v="United States Of America"/>
    <s v="Jacksonville"/>
    <x v="2"/>
    <x v="0"/>
    <s v="Direct"/>
    <n v="1"/>
    <n v="2"/>
    <n v="24.66"/>
  </r>
  <r>
    <s v="Import"/>
    <s v="U.S.A."/>
    <s v="United States Of America"/>
    <s v="Joliet"/>
    <x v="1"/>
    <x v="0"/>
    <s v="Direct"/>
    <n v="32"/>
    <n v="64"/>
    <n v="398.04969999999997"/>
  </r>
  <r>
    <s v="Import"/>
    <s v="U.S.A."/>
    <s v="United States Of America"/>
    <s v="Kansas City"/>
    <x v="7"/>
    <x v="0"/>
    <s v="Direct"/>
    <n v="1"/>
    <n v="1"/>
    <n v="20.57"/>
  </r>
  <r>
    <s v="Import"/>
    <s v="U.S.A."/>
    <s v="United States Of America"/>
    <s v="Kansas City"/>
    <x v="6"/>
    <x v="0"/>
    <s v="Direct"/>
    <n v="1"/>
    <n v="2"/>
    <n v="11.4406"/>
  </r>
  <r>
    <s v="Import"/>
    <s v="U.S.A."/>
    <s v="United States Of America"/>
    <s v="Kansas City - KA"/>
    <x v="9"/>
    <x v="0"/>
    <s v="Direct"/>
    <n v="1"/>
    <n v="1"/>
    <n v="1.0427999999999999"/>
  </r>
  <r>
    <s v="Import"/>
    <s v="U.S.A."/>
    <s v="United States Of America"/>
    <s v="USA - other"/>
    <x v="5"/>
    <x v="0"/>
    <s v="Direct"/>
    <n v="3"/>
    <n v="4"/>
    <n v="57.034999999999997"/>
  </r>
  <r>
    <s v="Import"/>
    <s v="U.S.A."/>
    <s v="United States Of America"/>
    <s v="USA - other"/>
    <x v="27"/>
    <x v="0"/>
    <s v="Direct"/>
    <n v="8"/>
    <n v="15"/>
    <n v="106.312"/>
  </r>
  <r>
    <s v="Import"/>
    <s v="U.S.A."/>
    <s v="United States Of America"/>
    <s v="USA - other"/>
    <x v="8"/>
    <x v="0"/>
    <s v="Direct"/>
    <n v="25"/>
    <n v="48"/>
    <n v="270.22309999999999"/>
  </r>
  <r>
    <s v="Import"/>
    <s v="U.S.A."/>
    <s v="United States Of America"/>
    <s v="USA - other"/>
    <x v="14"/>
    <x v="0"/>
    <s v="Direct"/>
    <n v="10"/>
    <n v="18"/>
    <n v="129.31110000000001"/>
  </r>
  <r>
    <s v="Import"/>
    <s v="U.S.A."/>
    <s v="United States Of America"/>
    <s v="USA - other"/>
    <x v="6"/>
    <x v="1"/>
    <s v="Direct"/>
    <n v="6"/>
    <n v="0"/>
    <n v="161.6388"/>
  </r>
  <r>
    <s v="Import"/>
    <s v="U.S.A."/>
    <s v="United States Of America"/>
    <s v="York"/>
    <x v="14"/>
    <x v="0"/>
    <s v="Direct"/>
    <n v="4"/>
    <n v="8"/>
    <n v="36.992800000000003"/>
  </r>
  <r>
    <s v="Import"/>
    <s v="United Kingdom and Ireland"/>
    <s v="Ireland"/>
    <s v="Cork"/>
    <x v="37"/>
    <x v="0"/>
    <s v="Direct"/>
    <n v="3"/>
    <n v="3"/>
    <n v="66"/>
  </r>
  <r>
    <s v="Import"/>
    <s v="United Kingdom and Ireland"/>
    <s v="Ireland"/>
    <s v="Cork"/>
    <x v="91"/>
    <x v="0"/>
    <s v="Direct"/>
    <n v="3"/>
    <n v="3"/>
    <n v="47.12"/>
  </r>
  <r>
    <s v="Import"/>
    <s v="United Kingdom and Ireland"/>
    <s v="Ireland"/>
    <s v="Dublin"/>
    <x v="4"/>
    <x v="0"/>
    <s v="Direct"/>
    <n v="7"/>
    <n v="14"/>
    <n v="17.450600000000001"/>
  </r>
  <r>
    <s v="Import"/>
    <s v="United Kingdom and Ireland"/>
    <s v="Ireland"/>
    <s v="Dublin"/>
    <x v="2"/>
    <x v="0"/>
    <s v="Direct"/>
    <n v="2"/>
    <n v="3"/>
    <n v="24.1"/>
  </r>
  <r>
    <s v="Import"/>
    <s v="United Kingdom and Ireland"/>
    <s v="Ireland"/>
    <s v="Dublin"/>
    <x v="6"/>
    <x v="0"/>
    <s v="Direct"/>
    <n v="2"/>
    <n v="4"/>
    <n v="25.6"/>
  </r>
  <r>
    <s v="Import"/>
    <s v="United Kingdom and Ireland"/>
    <s v="United Kingdom"/>
    <s v="Aberdeen"/>
    <x v="0"/>
    <x v="0"/>
    <s v="Direct"/>
    <n v="9"/>
    <n v="12"/>
    <n v="30.068100000000001"/>
  </r>
  <r>
    <s v="Import"/>
    <s v="United Kingdom and Ireland"/>
    <s v="United Kingdom"/>
    <s v="Belfast"/>
    <x v="6"/>
    <x v="0"/>
    <s v="Direct"/>
    <n v="6"/>
    <n v="12"/>
    <n v="54.2"/>
  </r>
  <r>
    <s v="Import"/>
    <s v="United Kingdom and Ireland"/>
    <s v="United Kingdom"/>
    <s v="Bolton"/>
    <x v="3"/>
    <x v="0"/>
    <s v="Direct"/>
    <n v="1"/>
    <n v="2"/>
    <n v="5"/>
  </r>
  <r>
    <s v="Import"/>
    <s v="United Kingdom and Ireland"/>
    <s v="United Kingdom"/>
    <s v="Bolton"/>
    <x v="78"/>
    <x v="0"/>
    <s v="Direct"/>
    <n v="1"/>
    <n v="1"/>
    <n v="2.9620000000000002"/>
  </r>
  <r>
    <s v="Import"/>
    <s v="United Kingdom and Ireland"/>
    <s v="United Kingdom"/>
    <s v="Bradford"/>
    <x v="9"/>
    <x v="0"/>
    <s v="Direct"/>
    <n v="3"/>
    <n v="6"/>
    <n v="47.347000000000001"/>
  </r>
  <r>
    <s v="Import"/>
    <s v="United Kingdom and Ireland"/>
    <s v="United Kingdom"/>
    <s v="Burntisland"/>
    <x v="85"/>
    <x v="0"/>
    <s v="Direct"/>
    <n v="1"/>
    <n v="1"/>
    <n v="7.3297999999999996"/>
  </r>
  <r>
    <s v="Import"/>
    <s v="United Kingdom and Ireland"/>
    <s v="United Kingdom"/>
    <s v="Cardiff"/>
    <x v="9"/>
    <x v="0"/>
    <s v="Direct"/>
    <n v="18"/>
    <n v="36"/>
    <n v="126.261"/>
  </r>
  <r>
    <s v="Import"/>
    <s v="United Kingdom and Ireland"/>
    <s v="United Kingdom"/>
    <s v="Cheadle"/>
    <x v="78"/>
    <x v="0"/>
    <s v="Direct"/>
    <n v="1"/>
    <n v="2"/>
    <n v="10.192"/>
  </r>
  <r>
    <s v="Import"/>
    <s v="United Kingdom and Ireland"/>
    <s v="United Kingdom"/>
    <s v="Cheadle"/>
    <x v="27"/>
    <x v="0"/>
    <s v="Direct"/>
    <n v="6"/>
    <n v="12"/>
    <n v="120.792"/>
  </r>
  <r>
    <s v="Import"/>
    <s v="United Kingdom and Ireland"/>
    <s v="United Kingdom"/>
    <s v="Coventry"/>
    <x v="62"/>
    <x v="0"/>
    <s v="Direct"/>
    <n v="1"/>
    <n v="2"/>
    <n v="25.8"/>
  </r>
  <r>
    <s v="Import"/>
    <s v="United Kingdom and Ireland"/>
    <s v="United Kingdom"/>
    <s v="Coventry"/>
    <x v="1"/>
    <x v="0"/>
    <s v="Direct"/>
    <n v="2"/>
    <n v="4"/>
    <n v="14.27"/>
  </r>
  <r>
    <s v="Import"/>
    <s v="United Kingdom and Ireland"/>
    <s v="United Kingdom"/>
    <s v="CWMBRAN"/>
    <x v="4"/>
    <x v="0"/>
    <s v="Direct"/>
    <n v="106"/>
    <n v="212"/>
    <n v="730.09780000000001"/>
  </r>
  <r>
    <s v="Import"/>
    <s v="United Kingdom and Ireland"/>
    <s v="United Kingdom"/>
    <s v="DEESIDE"/>
    <x v="8"/>
    <x v="0"/>
    <s v="Direct"/>
    <n v="1"/>
    <n v="2"/>
    <n v="5.7119999999999997"/>
  </r>
  <r>
    <s v="Import"/>
    <s v="United Kingdom and Ireland"/>
    <s v="United Kingdom"/>
    <s v="Derby"/>
    <x v="1"/>
    <x v="0"/>
    <s v="Direct"/>
    <n v="1"/>
    <n v="1"/>
    <n v="1.3047"/>
  </r>
  <r>
    <s v="Import"/>
    <s v="United Kingdom and Ireland"/>
    <s v="United Kingdom"/>
    <s v="Doncaster"/>
    <x v="13"/>
    <x v="0"/>
    <s v="Direct"/>
    <n v="1"/>
    <n v="2"/>
    <n v="9.0429999999999993"/>
  </r>
  <r>
    <s v="Import"/>
    <s v="United Kingdom and Ireland"/>
    <s v="United Kingdom"/>
    <s v="Edinburgh"/>
    <x v="9"/>
    <x v="0"/>
    <s v="Direct"/>
    <n v="1"/>
    <n v="2"/>
    <n v="6.6630000000000003"/>
  </r>
  <r>
    <s v="Import"/>
    <s v="U.S.A."/>
    <s v="United States Of America"/>
    <s v="Kansas City - KA"/>
    <x v="49"/>
    <x v="0"/>
    <s v="Direct"/>
    <n v="1"/>
    <n v="2"/>
    <n v="30.075700000000001"/>
  </r>
  <r>
    <s v="Import"/>
    <s v="U.S.A."/>
    <s v="United States Of America"/>
    <s v="Kansas City - KA"/>
    <x v="8"/>
    <x v="0"/>
    <s v="Direct"/>
    <n v="10"/>
    <n v="20"/>
    <n v="97.707599999999999"/>
  </r>
  <r>
    <s v="Import"/>
    <s v="U.S.A."/>
    <s v="United States Of America"/>
    <s v="Lincoln"/>
    <x v="8"/>
    <x v="0"/>
    <s v="Direct"/>
    <n v="1"/>
    <n v="2"/>
    <n v="7.306"/>
  </r>
  <r>
    <s v="Import"/>
    <s v="U.S.A."/>
    <s v="United States Of America"/>
    <s v="Long Beach"/>
    <x v="4"/>
    <x v="0"/>
    <s v="Direct"/>
    <n v="4"/>
    <n v="7"/>
    <n v="57.768099999999997"/>
  </r>
  <r>
    <s v="Import"/>
    <s v="U.S.A."/>
    <s v="United States Of America"/>
    <s v="Long Beach"/>
    <x v="67"/>
    <x v="0"/>
    <s v="Direct"/>
    <n v="42"/>
    <n v="48"/>
    <n v="691.95529999999997"/>
  </r>
  <r>
    <s v="Import"/>
    <s v="U.S.A."/>
    <s v="United States Of America"/>
    <s v="Long Beach"/>
    <x v="1"/>
    <x v="1"/>
    <s v="Direct"/>
    <n v="36"/>
    <n v="0"/>
    <n v="113.88200000000001"/>
  </r>
  <r>
    <s v="Import"/>
    <s v="U.S.A."/>
    <s v="United States Of America"/>
    <s v="Long Beach"/>
    <x v="27"/>
    <x v="0"/>
    <s v="Direct"/>
    <n v="51"/>
    <n v="64"/>
    <n v="687.68489999999997"/>
  </r>
  <r>
    <s v="Import"/>
    <s v="U.S.A."/>
    <s v="United States Of America"/>
    <s v="Long Beach"/>
    <x v="74"/>
    <x v="0"/>
    <s v="Direct"/>
    <n v="1"/>
    <n v="2"/>
    <n v="14.034000000000001"/>
  </r>
  <r>
    <s v="Import"/>
    <s v="U.S.A."/>
    <s v="United States Of America"/>
    <s v="Los Angeles"/>
    <x v="8"/>
    <x v="0"/>
    <s v="Direct"/>
    <n v="14"/>
    <n v="21"/>
    <n v="159.7353"/>
  </r>
  <r>
    <s v="Import"/>
    <s v="U.S.A."/>
    <s v="United States Of America"/>
    <s v="Los Angeles"/>
    <x v="76"/>
    <x v="0"/>
    <s v="Direct"/>
    <n v="1"/>
    <n v="1"/>
    <n v="7.3525999999999998"/>
  </r>
  <r>
    <s v="Import"/>
    <s v="U.S.A."/>
    <s v="United States Of America"/>
    <s v="Los Angeles"/>
    <x v="2"/>
    <x v="0"/>
    <s v="Direct"/>
    <n v="4"/>
    <n v="5"/>
    <n v="39.546199999999999"/>
  </r>
  <r>
    <s v="Import"/>
    <s v="U.S.A."/>
    <s v="United States Of America"/>
    <s v="Los Angeles"/>
    <x v="6"/>
    <x v="0"/>
    <s v="Direct"/>
    <n v="1"/>
    <n v="1"/>
    <n v="4.2590000000000003"/>
  </r>
  <r>
    <s v="Import"/>
    <s v="U.S.A."/>
    <s v="United States Of America"/>
    <s v="Louisville"/>
    <x v="66"/>
    <x v="0"/>
    <s v="Direct"/>
    <n v="2"/>
    <n v="4"/>
    <n v="37.762"/>
  </r>
  <r>
    <s v="Import"/>
    <s v="U.S.A."/>
    <s v="United States Of America"/>
    <s v="Louisville"/>
    <x v="21"/>
    <x v="0"/>
    <s v="Direct"/>
    <n v="1"/>
    <n v="1"/>
    <n v="1.7441"/>
  </r>
  <r>
    <s v="Import"/>
    <s v="U.S.A."/>
    <s v="United States Of America"/>
    <s v="Marion"/>
    <x v="1"/>
    <x v="0"/>
    <s v="Direct"/>
    <n v="4"/>
    <n v="8"/>
    <n v="24.742000000000001"/>
  </r>
  <r>
    <s v="Import"/>
    <s v="U.S.A."/>
    <s v="United States Of America"/>
    <s v="Memphis"/>
    <x v="8"/>
    <x v="0"/>
    <s v="Direct"/>
    <n v="2"/>
    <n v="3"/>
    <n v="29.4361"/>
  </r>
  <r>
    <s v="Import"/>
    <s v="U.S.A."/>
    <s v="United States Of America"/>
    <s v="Miami"/>
    <x v="9"/>
    <x v="0"/>
    <s v="Direct"/>
    <n v="1"/>
    <n v="2"/>
    <n v="12.303699999999999"/>
  </r>
  <r>
    <s v="Import"/>
    <s v="U.S.A."/>
    <s v="United States Of America"/>
    <s v="Miami"/>
    <x v="11"/>
    <x v="0"/>
    <s v="Direct"/>
    <n v="4"/>
    <n v="7"/>
    <n v="33.5685"/>
  </r>
  <r>
    <s v="Import"/>
    <s v="U.S.A."/>
    <s v="United States Of America"/>
    <s v="Minneapolis"/>
    <x v="1"/>
    <x v="0"/>
    <s v="Direct"/>
    <n v="1"/>
    <n v="2"/>
    <n v="16.1662"/>
  </r>
  <r>
    <s v="Import"/>
    <s v="U.S.A."/>
    <s v="United States Of America"/>
    <s v="Minneapolis"/>
    <x v="0"/>
    <x v="0"/>
    <s v="Direct"/>
    <n v="1"/>
    <n v="1"/>
    <n v="1.4786999999999999"/>
  </r>
  <r>
    <s v="Import"/>
    <s v="U.S.A."/>
    <s v="United States Of America"/>
    <s v="New Orleans"/>
    <x v="1"/>
    <x v="0"/>
    <s v="Direct"/>
    <n v="2"/>
    <n v="4"/>
    <n v="21.758500000000002"/>
  </r>
  <r>
    <s v="Import"/>
    <s v="U.S.A."/>
    <s v="United States Of America"/>
    <s v="New Orleans"/>
    <x v="27"/>
    <x v="0"/>
    <s v="Direct"/>
    <n v="1"/>
    <n v="1"/>
    <n v="14.305"/>
  </r>
  <r>
    <s v="Import"/>
    <s v="U.S.A."/>
    <s v="United States Of America"/>
    <s v="New Orleans"/>
    <x v="25"/>
    <x v="0"/>
    <s v="Direct"/>
    <n v="4"/>
    <n v="4"/>
    <n v="78.135999999999996"/>
  </r>
  <r>
    <s v="Import"/>
    <s v="U.S.A."/>
    <s v="United States Of America"/>
    <s v="New York"/>
    <x v="19"/>
    <x v="0"/>
    <s v="Direct"/>
    <n v="1"/>
    <n v="2"/>
    <n v="16.004000000000001"/>
  </r>
  <r>
    <s v="Import"/>
    <s v="U.S.A."/>
    <s v="United States Of America"/>
    <s v="New York"/>
    <x v="3"/>
    <x v="0"/>
    <s v="Direct"/>
    <n v="1"/>
    <n v="1"/>
    <n v="7.556"/>
  </r>
  <r>
    <s v="Import"/>
    <s v="U.S.A."/>
    <s v="United States Of America"/>
    <s v="New York"/>
    <x v="63"/>
    <x v="0"/>
    <s v="Direct"/>
    <n v="1"/>
    <n v="2"/>
    <n v="18.943999999999999"/>
  </r>
  <r>
    <s v="Import"/>
    <s v="U.S.A."/>
    <s v="United States Of America"/>
    <s v="New York"/>
    <x v="75"/>
    <x v="0"/>
    <s v="Direct"/>
    <n v="1"/>
    <n v="1"/>
    <n v="10.411"/>
  </r>
  <r>
    <s v="Import"/>
    <s v="United Kingdom and Ireland"/>
    <s v="United Kingdom"/>
    <s v="Ellesmere Port"/>
    <x v="42"/>
    <x v="0"/>
    <s v="Direct"/>
    <n v="1"/>
    <n v="2"/>
    <n v="5.7678000000000003"/>
  </r>
  <r>
    <s v="Import"/>
    <s v="United Kingdom and Ireland"/>
    <s v="United Kingdom"/>
    <s v="EXETER"/>
    <x v="0"/>
    <x v="0"/>
    <s v="Direct"/>
    <n v="1"/>
    <n v="1"/>
    <n v="3.1760000000000002"/>
  </r>
  <r>
    <s v="Import"/>
    <s v="United Kingdom and Ireland"/>
    <s v="United Kingdom"/>
    <s v="Falmouth"/>
    <x v="0"/>
    <x v="0"/>
    <s v="Direct"/>
    <n v="1"/>
    <n v="1"/>
    <n v="2.6591"/>
  </r>
  <r>
    <s v="Import"/>
    <s v="United Kingdom and Ireland"/>
    <s v="United Kingdom"/>
    <s v="Felixstowe"/>
    <x v="64"/>
    <x v="0"/>
    <s v="Direct"/>
    <n v="1"/>
    <n v="1"/>
    <n v="24.292000000000002"/>
  </r>
  <r>
    <s v="Import"/>
    <s v="United Kingdom and Ireland"/>
    <s v="United Kingdom"/>
    <s v="Felixstowe"/>
    <x v="32"/>
    <x v="0"/>
    <s v="Direct"/>
    <n v="1"/>
    <n v="1"/>
    <n v="1.3548"/>
  </r>
  <r>
    <s v="Import"/>
    <s v="United Kingdom and Ireland"/>
    <s v="United Kingdom"/>
    <s v="Felixstowe"/>
    <x v="58"/>
    <x v="0"/>
    <s v="Direct"/>
    <n v="1"/>
    <n v="1"/>
    <n v="23.2"/>
  </r>
  <r>
    <s v="Import"/>
    <s v="United Kingdom and Ireland"/>
    <s v="United Kingdom"/>
    <s v="Felixstowe"/>
    <x v="37"/>
    <x v="0"/>
    <s v="Direct"/>
    <n v="1"/>
    <n v="2"/>
    <n v="11.249000000000001"/>
  </r>
  <r>
    <s v="Import"/>
    <s v="United Kingdom and Ireland"/>
    <s v="United Kingdom"/>
    <s v="Felixstowe"/>
    <x v="6"/>
    <x v="0"/>
    <s v="Direct"/>
    <n v="32"/>
    <n v="64"/>
    <n v="470.89"/>
  </r>
  <r>
    <s v="Import"/>
    <s v="United Kingdom and Ireland"/>
    <s v="United Kingdom"/>
    <s v="Flint"/>
    <x v="7"/>
    <x v="0"/>
    <s v="Direct"/>
    <n v="8"/>
    <n v="16"/>
    <n v="166.33779999999999"/>
  </r>
  <r>
    <s v="Import"/>
    <s v="United Kingdom and Ireland"/>
    <s v="United Kingdom"/>
    <s v="Flint"/>
    <x v="11"/>
    <x v="0"/>
    <s v="Direct"/>
    <n v="12"/>
    <n v="24"/>
    <n v="242.82730000000001"/>
  </r>
  <r>
    <s v="Import"/>
    <s v="United Kingdom and Ireland"/>
    <s v="United Kingdom"/>
    <s v="Gateshead"/>
    <x v="3"/>
    <x v="0"/>
    <s v="Direct"/>
    <n v="2"/>
    <n v="4"/>
    <n v="29.568000000000001"/>
  </r>
  <r>
    <s v="Import"/>
    <s v="United Kingdom and Ireland"/>
    <s v="United Kingdom"/>
    <s v="Gateshead"/>
    <x v="41"/>
    <x v="0"/>
    <s v="Direct"/>
    <n v="2"/>
    <n v="4"/>
    <n v="29.568000000000001"/>
  </r>
  <r>
    <s v="Import"/>
    <s v="United Kingdom and Ireland"/>
    <s v="United Kingdom"/>
    <s v="Glasgow"/>
    <x v="85"/>
    <x v="0"/>
    <s v="Direct"/>
    <n v="2"/>
    <n v="2"/>
    <n v="22.6188"/>
  </r>
  <r>
    <s v="Import"/>
    <s v="United Kingdom and Ireland"/>
    <s v="United Kingdom"/>
    <s v="Grangemouth"/>
    <x v="1"/>
    <x v="0"/>
    <s v="Direct"/>
    <n v="10"/>
    <n v="16"/>
    <n v="92.917500000000004"/>
  </r>
  <r>
    <s v="Import"/>
    <s v="United Kingdom and Ireland"/>
    <s v="United Kingdom"/>
    <s v="Hamilton"/>
    <x v="18"/>
    <x v="0"/>
    <s v="Direct"/>
    <n v="1"/>
    <n v="2"/>
    <n v="17.835999999999999"/>
  </r>
  <r>
    <s v="Import"/>
    <s v="United Kingdom and Ireland"/>
    <s v="United Kingdom"/>
    <s v="Harlow"/>
    <x v="7"/>
    <x v="0"/>
    <s v="Direct"/>
    <n v="3"/>
    <n v="6"/>
    <n v="74.05"/>
  </r>
  <r>
    <s v="Import"/>
    <s v="United Kingdom and Ireland"/>
    <s v="United Kingdom"/>
    <s v="Harlow"/>
    <x v="11"/>
    <x v="0"/>
    <s v="Direct"/>
    <n v="1"/>
    <n v="2"/>
    <n v="4.8209999999999997"/>
  </r>
  <r>
    <s v="Import"/>
    <s v="United Kingdom and Ireland"/>
    <s v="United Kingdom"/>
    <s v="Hull"/>
    <x v="8"/>
    <x v="0"/>
    <s v="Direct"/>
    <n v="1"/>
    <n v="2"/>
    <n v="2.2730000000000001"/>
  </r>
  <r>
    <s v="Import"/>
    <s v="United Kingdom and Ireland"/>
    <s v="United Kingdom"/>
    <s v="Hull"/>
    <x v="21"/>
    <x v="0"/>
    <s v="Direct"/>
    <n v="1"/>
    <n v="2"/>
    <n v="2.63"/>
  </r>
  <r>
    <s v="Import"/>
    <s v="United Kingdom and Ireland"/>
    <s v="United Kingdom"/>
    <s v="Kettering"/>
    <x v="15"/>
    <x v="0"/>
    <s v="Direct"/>
    <n v="1"/>
    <n v="2"/>
    <n v="13.821999999999999"/>
  </r>
  <r>
    <s v="Import"/>
    <s v="United Kingdom and Ireland"/>
    <s v="United Kingdom"/>
    <s v="LEICESTER"/>
    <x v="0"/>
    <x v="0"/>
    <s v="Direct"/>
    <n v="1"/>
    <n v="1"/>
    <n v="2.9546000000000001"/>
  </r>
  <r>
    <s v="Import"/>
    <s v="United Kingdom and Ireland"/>
    <s v="United Kingdom"/>
    <s v="Leigh"/>
    <x v="41"/>
    <x v="0"/>
    <s v="Direct"/>
    <n v="1"/>
    <n v="1"/>
    <n v="2.65"/>
  </r>
  <r>
    <s v="Import"/>
    <s v="United Kingdom and Ireland"/>
    <s v="United Kingdom"/>
    <s v="Lincoln"/>
    <x v="0"/>
    <x v="0"/>
    <s v="Direct"/>
    <n v="1"/>
    <n v="1"/>
    <n v="3.1779999999999999"/>
  </r>
  <r>
    <s v="Import"/>
    <s v="United Kingdom and Ireland"/>
    <s v="United Kingdom"/>
    <s v="Liverpool"/>
    <x v="91"/>
    <x v="0"/>
    <s v="Direct"/>
    <n v="1"/>
    <n v="1"/>
    <n v="16.902699999999999"/>
  </r>
  <r>
    <s v="Import"/>
    <s v="United Kingdom and Ireland"/>
    <s v="United Kingdom"/>
    <s v="Liversedge"/>
    <x v="11"/>
    <x v="0"/>
    <s v="Direct"/>
    <n v="1"/>
    <n v="2"/>
    <n v="5.3949999999999996"/>
  </r>
  <r>
    <s v="Import"/>
    <s v="United Kingdom and Ireland"/>
    <s v="United Kingdom"/>
    <s v="London Gateway Port"/>
    <x v="10"/>
    <x v="0"/>
    <s v="Direct"/>
    <n v="1"/>
    <n v="2"/>
    <n v="6.9589999999999996"/>
  </r>
  <r>
    <s v="Import"/>
    <s v="U.S.A."/>
    <s v="United States Of America"/>
    <s v="New York"/>
    <x v="58"/>
    <x v="0"/>
    <s v="Direct"/>
    <n v="1"/>
    <n v="2"/>
    <n v="6.4950000000000001"/>
  </r>
  <r>
    <s v="Import"/>
    <s v="U.S.A."/>
    <s v="United States Of America"/>
    <s v="New York"/>
    <x v="12"/>
    <x v="0"/>
    <s v="Direct"/>
    <n v="2"/>
    <n v="2"/>
    <n v="3.8159999999999998"/>
  </r>
  <r>
    <s v="Import"/>
    <s v="U.S.A."/>
    <s v="United States Of America"/>
    <s v="New York"/>
    <x v="74"/>
    <x v="0"/>
    <s v="Direct"/>
    <n v="2"/>
    <n v="2"/>
    <n v="23.553000000000001"/>
  </r>
  <r>
    <s v="Import"/>
    <s v="U.S.A."/>
    <s v="United States Of America"/>
    <s v="New York"/>
    <x v="21"/>
    <x v="0"/>
    <s v="Direct"/>
    <n v="1"/>
    <n v="2"/>
    <n v="3.0754000000000001"/>
  </r>
  <r>
    <s v="Import"/>
    <s v="U.S.A."/>
    <s v="United States Of America"/>
    <s v="New York"/>
    <x v="6"/>
    <x v="0"/>
    <s v="Direct"/>
    <n v="9"/>
    <n v="18"/>
    <n v="70.581199999999995"/>
  </r>
  <r>
    <s v="Import"/>
    <s v="U.S.A."/>
    <s v="United States Of America"/>
    <s v="Newark"/>
    <x v="0"/>
    <x v="0"/>
    <s v="Direct"/>
    <n v="1"/>
    <n v="2"/>
    <n v="23.206"/>
  </r>
  <r>
    <s v="Import"/>
    <s v="U.S.A."/>
    <s v="United States Of America"/>
    <s v="Newnan"/>
    <x v="8"/>
    <x v="0"/>
    <s v="Direct"/>
    <n v="1"/>
    <n v="2"/>
    <n v="3.2530000000000001"/>
  </r>
  <r>
    <s v="Import"/>
    <s v="U.S.A."/>
    <s v="United States Of America"/>
    <s v="Norfolk"/>
    <x v="7"/>
    <x v="0"/>
    <s v="Direct"/>
    <n v="1"/>
    <n v="1"/>
    <n v="8.3933999999999997"/>
  </r>
  <r>
    <s v="Import"/>
    <s v="U.S.A."/>
    <s v="United States Of America"/>
    <s v="Norfolk"/>
    <x v="16"/>
    <x v="0"/>
    <s v="Direct"/>
    <n v="1"/>
    <n v="2"/>
    <n v="24.184000000000001"/>
  </r>
  <r>
    <s v="Import"/>
    <s v="U.S.A."/>
    <s v="United States Of America"/>
    <s v="Oakland"/>
    <x v="3"/>
    <x v="0"/>
    <s v="Direct"/>
    <n v="8"/>
    <n v="16"/>
    <n v="136.96629999999999"/>
  </r>
  <r>
    <s v="Import"/>
    <s v="U.S.A."/>
    <s v="United States Of America"/>
    <s v="Oakland"/>
    <x v="7"/>
    <x v="0"/>
    <s v="Direct"/>
    <n v="2"/>
    <n v="2"/>
    <n v="33.362000000000002"/>
  </r>
  <r>
    <s v="Import"/>
    <s v="U.S.A."/>
    <s v="United States Of America"/>
    <s v="Oakland"/>
    <x v="63"/>
    <x v="0"/>
    <s v="Direct"/>
    <n v="21"/>
    <n v="42"/>
    <n v="400.51400000000001"/>
  </r>
  <r>
    <s v="Import"/>
    <s v="U.S.A."/>
    <s v="United States Of America"/>
    <s v="Oakland"/>
    <x v="4"/>
    <x v="0"/>
    <s v="Direct"/>
    <n v="18"/>
    <n v="36"/>
    <n v="127.2711"/>
  </r>
  <r>
    <s v="Import"/>
    <s v="U.S.A."/>
    <s v="United States Of America"/>
    <s v="Oakland"/>
    <x v="67"/>
    <x v="0"/>
    <s v="Direct"/>
    <n v="1"/>
    <n v="1"/>
    <n v="12.065799999999999"/>
  </r>
  <r>
    <s v="Import"/>
    <s v="U.S.A."/>
    <s v="United States Of America"/>
    <s v="Oakland"/>
    <x v="58"/>
    <x v="0"/>
    <s v="Direct"/>
    <n v="1"/>
    <n v="1"/>
    <n v="5.3842999999999996"/>
  </r>
  <r>
    <s v="Import"/>
    <s v="U.S.A."/>
    <s v="United States Of America"/>
    <s v="Oakland"/>
    <x v="83"/>
    <x v="0"/>
    <s v="Direct"/>
    <n v="1"/>
    <n v="1"/>
    <n v="4.2619999999999996"/>
  </r>
  <r>
    <s v="Import"/>
    <s v="U.S.A."/>
    <s v="United States Of America"/>
    <s v="Oakland"/>
    <x v="21"/>
    <x v="0"/>
    <s v="Direct"/>
    <n v="1"/>
    <n v="1"/>
    <n v="4.0659999999999998"/>
  </r>
  <r>
    <s v="Import"/>
    <s v="U.S.A."/>
    <s v="United States Of America"/>
    <s v="Omaha"/>
    <x v="32"/>
    <x v="0"/>
    <s v="Direct"/>
    <n v="1"/>
    <n v="1"/>
    <n v="1.637"/>
  </r>
  <r>
    <s v="Import"/>
    <s v="U.S.A."/>
    <s v="United States Of America"/>
    <s v="Philadelphia"/>
    <x v="75"/>
    <x v="0"/>
    <s v="Direct"/>
    <n v="1"/>
    <n v="1"/>
    <n v="18.082000000000001"/>
  </r>
  <r>
    <s v="Import"/>
    <s v="U.S.A."/>
    <s v="United States Of America"/>
    <s v="Philadelphia"/>
    <x v="27"/>
    <x v="0"/>
    <s v="Direct"/>
    <n v="2"/>
    <n v="4"/>
    <n v="12.130800000000001"/>
  </r>
  <r>
    <s v="Import"/>
    <s v="U.S.A."/>
    <s v="United States Of America"/>
    <s v="PITTSBURGH"/>
    <x v="9"/>
    <x v="0"/>
    <s v="Direct"/>
    <n v="1"/>
    <n v="2"/>
    <n v="14.04"/>
  </r>
  <r>
    <s v="Import"/>
    <s v="U.S.A."/>
    <s v="United States Of America"/>
    <s v="PITTSBURGH"/>
    <x v="8"/>
    <x v="0"/>
    <s v="Direct"/>
    <n v="1"/>
    <n v="1"/>
    <n v="3.5219999999999998"/>
  </r>
  <r>
    <s v="Import"/>
    <s v="U.S.A."/>
    <s v="United States Of America"/>
    <s v="Port Everglade"/>
    <x v="1"/>
    <x v="0"/>
    <s v="Direct"/>
    <n v="4"/>
    <n v="8"/>
    <n v="48.825000000000003"/>
  </r>
  <r>
    <s v="Import"/>
    <s v="U.S.A."/>
    <s v="United States Of America"/>
    <s v="Portland (Oregon)"/>
    <x v="16"/>
    <x v="0"/>
    <s v="Direct"/>
    <n v="3"/>
    <n v="6"/>
    <n v="28.155999999999999"/>
  </r>
  <r>
    <s v="Import"/>
    <s v="U.S.A."/>
    <s v="United States Of America"/>
    <s v="Portland (Oregon)"/>
    <x v="65"/>
    <x v="0"/>
    <s v="Direct"/>
    <n v="1"/>
    <n v="2"/>
    <n v="19.332999999999998"/>
  </r>
  <r>
    <s v="Import"/>
    <s v="U.S.A."/>
    <s v="United States Of America"/>
    <s v="Portland (Oregon)"/>
    <x v="61"/>
    <x v="2"/>
    <s v="Direct"/>
    <n v="2"/>
    <n v="0"/>
    <n v="17884"/>
  </r>
  <r>
    <s v="Import"/>
    <s v="U.S.A."/>
    <s v="United States Of America"/>
    <s v="Portland (Oregon)"/>
    <x v="100"/>
    <x v="2"/>
    <s v="Direct"/>
    <n v="1"/>
    <n v="0"/>
    <n v="6636"/>
  </r>
  <r>
    <s v="Import"/>
    <s v="U.S.A."/>
    <s v="United States Of America"/>
    <s v="Savannah"/>
    <x v="7"/>
    <x v="0"/>
    <s v="Direct"/>
    <n v="70"/>
    <n v="74"/>
    <n v="1269.7578000000001"/>
  </r>
  <r>
    <s v="Import"/>
    <s v="United Kingdom and Ireland"/>
    <s v="United Kingdom"/>
    <s v="London Gateway Port"/>
    <x v="19"/>
    <x v="0"/>
    <s v="Direct"/>
    <n v="4"/>
    <n v="4"/>
    <n v="53.817799999999998"/>
  </r>
  <r>
    <s v="Import"/>
    <s v="United Kingdom and Ireland"/>
    <s v="United Kingdom"/>
    <s v="London Gateway Port"/>
    <x v="7"/>
    <x v="0"/>
    <s v="Direct"/>
    <n v="15"/>
    <n v="17"/>
    <n v="294.12"/>
  </r>
  <r>
    <s v="Import"/>
    <s v="United Kingdom and Ireland"/>
    <s v="United Kingdom"/>
    <s v="London Gateway Port"/>
    <x v="78"/>
    <x v="0"/>
    <s v="Direct"/>
    <n v="1"/>
    <n v="1"/>
    <n v="2.0299999999999998"/>
  </r>
  <r>
    <s v="Import"/>
    <s v="United Kingdom and Ireland"/>
    <s v="United Kingdom"/>
    <s v="London Gateway Port"/>
    <x v="9"/>
    <x v="0"/>
    <s v="Direct"/>
    <n v="5"/>
    <n v="6"/>
    <n v="38.497"/>
  </r>
  <r>
    <s v="Import"/>
    <s v="United Kingdom and Ireland"/>
    <s v="United Kingdom"/>
    <s v="London Gateway Port"/>
    <x v="45"/>
    <x v="0"/>
    <s v="Direct"/>
    <n v="1"/>
    <n v="1"/>
    <n v="10.25"/>
  </r>
  <r>
    <s v="Import"/>
    <s v="United Kingdom and Ireland"/>
    <s v="United Kingdom"/>
    <s v="London Gateway Port"/>
    <x v="27"/>
    <x v="0"/>
    <s v="Direct"/>
    <n v="3"/>
    <n v="5"/>
    <n v="23.962399999999999"/>
  </r>
  <r>
    <s v="Import"/>
    <s v="United Kingdom and Ireland"/>
    <s v="United Kingdom"/>
    <s v="London Gateway Port"/>
    <x v="8"/>
    <x v="0"/>
    <s v="Direct"/>
    <n v="4"/>
    <n v="7"/>
    <n v="11.567"/>
  </r>
  <r>
    <s v="Import"/>
    <s v="United Kingdom and Ireland"/>
    <s v="United Kingdom"/>
    <s v="London Gateway Port"/>
    <x v="25"/>
    <x v="0"/>
    <s v="Direct"/>
    <n v="1"/>
    <n v="1"/>
    <n v="17.86"/>
  </r>
  <r>
    <s v="Import"/>
    <s v="United Kingdom and Ireland"/>
    <s v="United Kingdom"/>
    <s v="London Gateway Port"/>
    <x v="94"/>
    <x v="0"/>
    <s v="Direct"/>
    <n v="2"/>
    <n v="4"/>
    <n v="27.39"/>
  </r>
  <r>
    <s v="Import"/>
    <s v="United Kingdom and Ireland"/>
    <s v="United Kingdom"/>
    <s v="London Gateway Port"/>
    <x v="91"/>
    <x v="0"/>
    <s v="Direct"/>
    <n v="9"/>
    <n v="10"/>
    <n v="123.2625"/>
  </r>
  <r>
    <s v="Import"/>
    <s v="United Kingdom and Ireland"/>
    <s v="United Kingdom"/>
    <s v="London Gateway Port"/>
    <x v="21"/>
    <x v="0"/>
    <s v="Direct"/>
    <n v="1"/>
    <n v="1"/>
    <n v="2.0049999999999999"/>
  </r>
  <r>
    <s v="Import"/>
    <s v="United Kingdom and Ireland"/>
    <s v="United Kingdom"/>
    <s v="Newcastle Upon Tyre"/>
    <x v="6"/>
    <x v="1"/>
    <s v="Direct"/>
    <n v="3"/>
    <n v="0"/>
    <n v="119.7"/>
  </r>
  <r>
    <s v="Import"/>
    <s v="United Kingdom and Ireland"/>
    <s v="United Kingdom"/>
    <s v="Northampton"/>
    <x v="0"/>
    <x v="0"/>
    <s v="Direct"/>
    <n v="1"/>
    <n v="2"/>
    <n v="6.7569999999999997"/>
  </r>
  <r>
    <s v="Import"/>
    <s v="United Kingdom and Ireland"/>
    <s v="United Kingdom"/>
    <s v="Northwich"/>
    <x v="0"/>
    <x v="0"/>
    <s v="Direct"/>
    <n v="1"/>
    <n v="1"/>
    <n v="9.98E-2"/>
  </r>
  <r>
    <s v="Import"/>
    <s v="United Kingdom and Ireland"/>
    <s v="United Kingdom"/>
    <s v="Oldham"/>
    <x v="4"/>
    <x v="0"/>
    <s v="Direct"/>
    <n v="2"/>
    <n v="2"/>
    <n v="37.487299999999998"/>
  </r>
  <r>
    <s v="Import"/>
    <s v="United Kingdom and Ireland"/>
    <s v="United Kingdom"/>
    <s v="Pocklington"/>
    <x v="20"/>
    <x v="0"/>
    <s v="Direct"/>
    <n v="1"/>
    <n v="2"/>
    <n v="20.103999999999999"/>
  </r>
  <r>
    <s v="Import"/>
    <s v="United Kingdom and Ireland"/>
    <s v="United Kingdom"/>
    <s v="Poole"/>
    <x v="7"/>
    <x v="0"/>
    <s v="Direct"/>
    <n v="1"/>
    <n v="2"/>
    <n v="7.2"/>
  </r>
  <r>
    <s v="Import"/>
    <s v="United Kingdom and Ireland"/>
    <s v="United Kingdom"/>
    <s v="Poole"/>
    <x v="11"/>
    <x v="0"/>
    <s v="Direct"/>
    <n v="2"/>
    <n v="3"/>
    <n v="12.486000000000001"/>
  </r>
  <r>
    <s v="Import"/>
    <s v="United Kingdom and Ireland"/>
    <s v="United Kingdom"/>
    <s v="Poole"/>
    <x v="21"/>
    <x v="0"/>
    <s v="Direct"/>
    <n v="2"/>
    <n v="3"/>
    <n v="4.4000000000000004"/>
  </r>
  <r>
    <s v="Import"/>
    <s v="United Kingdom and Ireland"/>
    <s v="United Kingdom"/>
    <s v="Ripon"/>
    <x v="37"/>
    <x v="0"/>
    <s v="Direct"/>
    <n v="4"/>
    <n v="8"/>
    <n v="99.56"/>
  </r>
  <r>
    <s v="Import"/>
    <s v="United Kingdom and Ireland"/>
    <s v="United Kingdom"/>
    <s v="Royton"/>
    <x v="42"/>
    <x v="0"/>
    <s v="Direct"/>
    <n v="1"/>
    <n v="1"/>
    <n v="1.0940000000000001"/>
  </r>
  <r>
    <s v="Import"/>
    <s v="United Kingdom and Ireland"/>
    <s v="United Kingdom"/>
    <s v="SHREWSBURY"/>
    <x v="1"/>
    <x v="0"/>
    <s v="Direct"/>
    <n v="1"/>
    <n v="2"/>
    <n v="1.49"/>
  </r>
  <r>
    <s v="Import"/>
    <s v="United Kingdom and Ireland"/>
    <s v="United Kingdom"/>
    <s v="Southampton"/>
    <x v="6"/>
    <x v="1"/>
    <s v="Direct"/>
    <n v="99"/>
    <n v="0"/>
    <n v="2549.4699999999998"/>
  </r>
  <r>
    <s v="Import"/>
    <s v="United Kingdom and Ireland"/>
    <s v="United Kingdom"/>
    <s v="Stockport"/>
    <x v="25"/>
    <x v="0"/>
    <s v="Direct"/>
    <n v="1"/>
    <n v="1"/>
    <n v="16.5"/>
  </r>
  <r>
    <s v="Import"/>
    <s v="United Kingdom and Ireland"/>
    <s v="United Kingdom"/>
    <s v="Stowmarket"/>
    <x v="0"/>
    <x v="0"/>
    <s v="Direct"/>
    <n v="1"/>
    <n v="2"/>
    <n v="4.1820000000000004"/>
  </r>
  <r>
    <s v="Import"/>
    <s v="United Kingdom and Ireland"/>
    <s v="United Kingdom"/>
    <s v="Trafford Park"/>
    <x v="25"/>
    <x v="0"/>
    <s v="Direct"/>
    <n v="1"/>
    <n v="1"/>
    <n v="16.5"/>
  </r>
  <r>
    <s v="Import"/>
    <s v="South-East Asia"/>
    <s v="Malaysia"/>
    <s v="Tanjung Pelapas"/>
    <x v="37"/>
    <x v="0"/>
    <s v="Direct"/>
    <n v="2"/>
    <n v="4"/>
    <n v="40.929200000000002"/>
  </r>
  <r>
    <s v="Import"/>
    <s v="South-East Asia"/>
    <s v="Malaysia"/>
    <s v="Westport - Port Klang"/>
    <x v="3"/>
    <x v="0"/>
    <s v="Direct"/>
    <n v="1"/>
    <n v="1"/>
    <n v="20.404"/>
  </r>
  <r>
    <s v="Import"/>
    <s v="South-East Asia"/>
    <s v="Malaysia"/>
    <s v="Westport - Port Klang"/>
    <x v="1"/>
    <x v="0"/>
    <s v="Direct"/>
    <n v="5"/>
    <n v="10"/>
    <n v="62.31"/>
  </r>
  <r>
    <s v="Import"/>
    <s v="South-East Asia"/>
    <s v="Malaysia"/>
    <s v="Westport - Port Klang"/>
    <x v="45"/>
    <x v="0"/>
    <s v="Direct"/>
    <n v="1"/>
    <n v="2"/>
    <n v="13.965"/>
  </r>
  <r>
    <s v="Import"/>
    <s v="South-East Asia"/>
    <s v="Malaysia"/>
    <s v="Westport - Port Klang"/>
    <x v="0"/>
    <x v="0"/>
    <s v="Direct"/>
    <n v="1"/>
    <n v="1"/>
    <n v="2.4"/>
  </r>
  <r>
    <s v="Import"/>
    <s v="South-East Asia"/>
    <s v="Malaysia"/>
    <s v="Westport - Port Klang"/>
    <x v="13"/>
    <x v="0"/>
    <s v="Direct"/>
    <n v="4"/>
    <n v="6"/>
    <n v="35.387"/>
  </r>
  <r>
    <s v="Import"/>
    <s v="South-East Asia"/>
    <s v="Philippines"/>
    <s v="Cebu"/>
    <x v="8"/>
    <x v="0"/>
    <s v="Direct"/>
    <n v="1"/>
    <n v="2"/>
    <n v="12.255000000000001"/>
  </r>
  <r>
    <s v="Import"/>
    <s v="South-East Asia"/>
    <s v="Philippines"/>
    <s v="General Santos"/>
    <x v="67"/>
    <x v="0"/>
    <s v="Direct"/>
    <n v="10"/>
    <n v="12"/>
    <n v="182.642"/>
  </r>
  <r>
    <s v="Import"/>
    <s v="South-East Asia"/>
    <s v="Philippines"/>
    <s v="Manila"/>
    <x v="19"/>
    <x v="0"/>
    <s v="Direct"/>
    <n v="11"/>
    <n v="11"/>
    <n v="218.01"/>
  </r>
  <r>
    <s v="Import"/>
    <s v="South-East Asia"/>
    <s v="Philippines"/>
    <s v="Manila"/>
    <x v="63"/>
    <x v="0"/>
    <s v="Direct"/>
    <n v="1"/>
    <n v="1"/>
    <n v="6.7374999999999998"/>
  </r>
  <r>
    <s v="Import"/>
    <s v="South-East Asia"/>
    <s v="Philippines"/>
    <s v="Manila"/>
    <x v="66"/>
    <x v="0"/>
    <s v="Direct"/>
    <n v="2"/>
    <n v="2"/>
    <n v="34.24"/>
  </r>
  <r>
    <s v="Import"/>
    <s v="South-East Asia"/>
    <s v="Philippines"/>
    <s v="Manila"/>
    <x v="67"/>
    <x v="0"/>
    <s v="Direct"/>
    <n v="5"/>
    <n v="6"/>
    <n v="64.035600000000002"/>
  </r>
  <r>
    <s v="Import"/>
    <s v="South-East Asia"/>
    <s v="Philippines"/>
    <s v="Manila"/>
    <x v="87"/>
    <x v="0"/>
    <s v="Direct"/>
    <n v="5"/>
    <n v="10"/>
    <n v="88.819500000000005"/>
  </r>
  <r>
    <s v="Import"/>
    <s v="South-East Asia"/>
    <s v="Philippines"/>
    <s v="Manila"/>
    <x v="65"/>
    <x v="0"/>
    <s v="Direct"/>
    <n v="17"/>
    <n v="18"/>
    <n v="261.7595"/>
  </r>
  <r>
    <s v="Import"/>
    <s v="South-East Asia"/>
    <s v="Philippines"/>
    <s v="Manila"/>
    <x v="74"/>
    <x v="0"/>
    <s v="Direct"/>
    <n v="1"/>
    <n v="2"/>
    <n v="5.9031000000000002"/>
  </r>
  <r>
    <s v="Import"/>
    <s v="South-East Asia"/>
    <s v="Philippines"/>
    <s v="Manila"/>
    <x v="0"/>
    <x v="0"/>
    <s v="Direct"/>
    <n v="1"/>
    <n v="2"/>
    <n v="3.5329999999999999"/>
  </r>
  <r>
    <s v="Import"/>
    <s v="South-East Asia"/>
    <s v="Philippines"/>
    <s v="Manila"/>
    <x v="13"/>
    <x v="0"/>
    <s v="Direct"/>
    <n v="18"/>
    <n v="33"/>
    <n v="131.6729"/>
  </r>
  <r>
    <s v="Import"/>
    <s v="South-East Asia"/>
    <s v="Philippines"/>
    <s v="Manila"/>
    <x v="61"/>
    <x v="0"/>
    <s v="Direct"/>
    <n v="5"/>
    <n v="5"/>
    <n v="116.416"/>
  </r>
  <r>
    <s v="Import"/>
    <s v="South-East Asia"/>
    <s v="Philippines"/>
    <s v="Manila"/>
    <x v="14"/>
    <x v="0"/>
    <s v="Direct"/>
    <n v="7"/>
    <n v="13"/>
    <n v="50.7791"/>
  </r>
  <r>
    <s v="Import"/>
    <s v="South-East Asia"/>
    <s v="Philippines"/>
    <s v="Philippines - other"/>
    <x v="67"/>
    <x v="0"/>
    <s v="Direct"/>
    <n v="1"/>
    <n v="1"/>
    <n v="10.44"/>
  </r>
  <r>
    <s v="Import"/>
    <s v="South-East Asia"/>
    <s v="Philippines"/>
    <s v="Subic Bay"/>
    <x v="7"/>
    <x v="0"/>
    <s v="Direct"/>
    <n v="1"/>
    <n v="1"/>
    <n v="19.72"/>
  </r>
  <r>
    <s v="Import"/>
    <s v="South-East Asia"/>
    <s v="Philippines"/>
    <s v="Subic Bay"/>
    <x v="25"/>
    <x v="0"/>
    <s v="Direct"/>
    <n v="8"/>
    <n v="8"/>
    <n v="186.4"/>
  </r>
  <r>
    <s v="Import"/>
    <s v="South-East Asia"/>
    <s v="Singapore"/>
    <s v="Singapore"/>
    <x v="85"/>
    <x v="0"/>
    <s v="Direct"/>
    <n v="17"/>
    <n v="26"/>
    <n v="377.54349999999999"/>
  </r>
  <r>
    <s v="Import"/>
    <s v="South-East Asia"/>
    <s v="Singapore"/>
    <s v="Singapore"/>
    <x v="62"/>
    <x v="0"/>
    <s v="Direct"/>
    <n v="3"/>
    <n v="5"/>
    <n v="37.42"/>
  </r>
  <r>
    <s v="Import"/>
    <s v="South-East Asia"/>
    <s v="Singapore"/>
    <s v="Singapore"/>
    <x v="36"/>
    <x v="0"/>
    <s v="Direct"/>
    <n v="2490"/>
    <n v="4026"/>
    <n v="8869.2000000000007"/>
  </r>
  <r>
    <s v="Import"/>
    <s v="South-East Asia"/>
    <s v="Singapore"/>
    <s v="Singapore"/>
    <x v="4"/>
    <x v="0"/>
    <s v="Direct"/>
    <n v="6"/>
    <n v="10"/>
    <n v="75.140799999999999"/>
  </r>
  <r>
    <s v="Import"/>
    <s v="South-East Asia"/>
    <s v="Singapore"/>
    <s v="Singapore"/>
    <x v="75"/>
    <x v="0"/>
    <s v="Direct"/>
    <n v="7"/>
    <n v="7"/>
    <n v="52.803100000000001"/>
  </r>
  <r>
    <s v="Import"/>
    <s v="South-East Asia"/>
    <s v="Singapore"/>
    <s v="Singapore"/>
    <x v="23"/>
    <x v="0"/>
    <s v="Direct"/>
    <n v="4"/>
    <n v="6"/>
    <n v="76.139600000000002"/>
  </r>
  <r>
    <s v="Import"/>
    <s v="U.S.A."/>
    <s v="United States Of America"/>
    <s v="Savannah"/>
    <x v="96"/>
    <x v="0"/>
    <s v="Direct"/>
    <n v="1"/>
    <n v="1"/>
    <n v="18.511399999999998"/>
  </r>
  <r>
    <s v="Import"/>
    <s v="U.S.A."/>
    <s v="United States Of America"/>
    <s v="Savannah"/>
    <x v="1"/>
    <x v="0"/>
    <s v="Direct"/>
    <n v="21"/>
    <n v="36"/>
    <n v="177.1277"/>
  </r>
  <r>
    <s v="Import"/>
    <s v="U.S.A."/>
    <s v="United States Of America"/>
    <s v="Savannah"/>
    <x v="5"/>
    <x v="0"/>
    <s v="Direct"/>
    <n v="22"/>
    <n v="22"/>
    <n v="466.88810000000001"/>
  </r>
  <r>
    <s v="Import"/>
    <s v="U.S.A."/>
    <s v="United States Of America"/>
    <s v="Savannah"/>
    <x v="8"/>
    <x v="1"/>
    <s v="Transhipment"/>
    <n v="3"/>
    <n v="0"/>
    <n v="5.157"/>
  </r>
  <r>
    <s v="Import"/>
    <s v="U.S.A."/>
    <s v="United States Of America"/>
    <s v="Savannah"/>
    <x v="25"/>
    <x v="0"/>
    <s v="Direct"/>
    <n v="31"/>
    <n v="31"/>
    <n v="559.31539999999995"/>
  </r>
  <r>
    <s v="Import"/>
    <s v="U.S.A."/>
    <s v="United States Of America"/>
    <s v="Savannah"/>
    <x v="20"/>
    <x v="0"/>
    <s v="Direct"/>
    <n v="1"/>
    <n v="1"/>
    <n v="19.265999999999998"/>
  </r>
  <r>
    <s v="Import"/>
    <s v="U.S.A."/>
    <s v="United States Of America"/>
    <s v="Savannah"/>
    <x v="91"/>
    <x v="0"/>
    <s v="Direct"/>
    <n v="5"/>
    <n v="5"/>
    <n v="71.950400000000002"/>
  </r>
  <r>
    <s v="Import"/>
    <s v="U.S.A."/>
    <s v="United States Of America"/>
    <s v="Seattle"/>
    <x v="62"/>
    <x v="0"/>
    <s v="Direct"/>
    <n v="4"/>
    <n v="8"/>
    <n v="89.388999999999996"/>
  </r>
  <r>
    <s v="Import"/>
    <s v="U.S.A."/>
    <s v="United States Of America"/>
    <s v="Seattle"/>
    <x v="9"/>
    <x v="0"/>
    <s v="Direct"/>
    <n v="15"/>
    <n v="19"/>
    <n v="298.62349999999998"/>
  </r>
  <r>
    <s v="Import"/>
    <s v="U.S.A."/>
    <s v="United States Of America"/>
    <s v="Seattle"/>
    <x v="12"/>
    <x v="0"/>
    <s v="Direct"/>
    <n v="1"/>
    <n v="2"/>
    <n v="3.1749999999999998"/>
  </r>
  <r>
    <s v="Import"/>
    <s v="U.S.A."/>
    <s v="United States Of America"/>
    <s v="Seattle"/>
    <x v="8"/>
    <x v="0"/>
    <s v="Direct"/>
    <n v="3"/>
    <n v="5"/>
    <n v="13.495699999999999"/>
  </r>
  <r>
    <s v="Import"/>
    <s v="U.S.A."/>
    <s v="United States Of America"/>
    <s v="Seattle"/>
    <x v="0"/>
    <x v="0"/>
    <s v="Direct"/>
    <n v="7"/>
    <n v="10"/>
    <n v="19.208600000000001"/>
  </r>
  <r>
    <s v="Import"/>
    <s v="U.S.A."/>
    <s v="United States Of America"/>
    <s v="Seattle"/>
    <x v="13"/>
    <x v="0"/>
    <s v="Direct"/>
    <n v="1"/>
    <n v="2"/>
    <n v="7.3536000000000001"/>
  </r>
  <r>
    <s v="Import"/>
    <s v="U.S.A."/>
    <s v="United States Of America"/>
    <s v="Seattle"/>
    <x v="41"/>
    <x v="0"/>
    <s v="Direct"/>
    <n v="2"/>
    <n v="4"/>
    <n v="13.7294"/>
  </r>
  <r>
    <s v="Import"/>
    <s v="U.S.A."/>
    <s v="United States Of America"/>
    <s v="SHIPPENSBURG"/>
    <x v="6"/>
    <x v="0"/>
    <s v="Direct"/>
    <n v="2"/>
    <n v="3"/>
    <n v="18.091000000000001"/>
  </r>
  <r>
    <s v="Import"/>
    <s v="U.S.A."/>
    <s v="United States Of America"/>
    <s v="ST LOUIS"/>
    <x v="4"/>
    <x v="0"/>
    <s v="Direct"/>
    <n v="16"/>
    <n v="32"/>
    <n v="62.759099999999997"/>
  </r>
  <r>
    <s v="Import"/>
    <s v="U.S.A."/>
    <s v="United States Of America"/>
    <s v="Tacoma"/>
    <x v="1"/>
    <x v="1"/>
    <s v="Direct"/>
    <n v="10"/>
    <n v="0"/>
    <n v="207.9941"/>
  </r>
  <r>
    <s v="Import"/>
    <s v="U.S.A."/>
    <s v="United States Of America"/>
    <s v="Tacoma"/>
    <x v="27"/>
    <x v="0"/>
    <s v="Direct"/>
    <n v="1"/>
    <n v="2"/>
    <n v="16.7742"/>
  </r>
  <r>
    <s v="Import"/>
    <s v="U.S.A."/>
    <s v="United States Of America"/>
    <s v="Tuscaloosa"/>
    <x v="9"/>
    <x v="0"/>
    <s v="Direct"/>
    <n v="1"/>
    <n v="1"/>
    <n v="6.6710000000000003"/>
  </r>
  <r>
    <s v="Import"/>
    <s v="U.S.A."/>
    <s v="United States Of America"/>
    <s v="USA - other"/>
    <x v="89"/>
    <x v="0"/>
    <s v="Direct"/>
    <n v="1"/>
    <n v="2"/>
    <n v="20.262"/>
  </r>
  <r>
    <s v="Import"/>
    <s v="U.S.A."/>
    <s v="United States Of America"/>
    <s v="USA - other"/>
    <x v="19"/>
    <x v="0"/>
    <s v="Direct"/>
    <n v="1"/>
    <n v="1"/>
    <n v="18.167000000000002"/>
  </r>
  <r>
    <s v="Import"/>
    <s v="U.S.A."/>
    <s v="United States Of America"/>
    <s v="USA - other"/>
    <x v="3"/>
    <x v="0"/>
    <s v="Direct"/>
    <n v="9"/>
    <n v="18"/>
    <n v="195.5402"/>
  </r>
  <r>
    <s v="Import"/>
    <s v="U.S.A."/>
    <s v="United States Of America"/>
    <s v="USA - other"/>
    <x v="63"/>
    <x v="0"/>
    <s v="Direct"/>
    <n v="6"/>
    <n v="6"/>
    <n v="107.563"/>
  </r>
  <r>
    <s v="Import"/>
    <s v="U.S.A."/>
    <s v="United States Of America"/>
    <s v="USA - other"/>
    <x v="67"/>
    <x v="0"/>
    <s v="Direct"/>
    <n v="1"/>
    <n v="2"/>
    <n v="17.271999999999998"/>
  </r>
  <r>
    <s v="Import"/>
    <s v="U.S.A."/>
    <s v="United States Of America"/>
    <s v="USA - other"/>
    <x v="95"/>
    <x v="2"/>
    <s v="Direct"/>
    <n v="18"/>
    <n v="0"/>
    <n v="644009.87"/>
  </r>
  <r>
    <s v="Import"/>
    <s v="U.S.A."/>
    <s v="United States Of America"/>
    <s v="USA - other"/>
    <x v="21"/>
    <x v="0"/>
    <s v="Direct"/>
    <n v="4"/>
    <n v="7"/>
    <n v="12.47"/>
  </r>
  <r>
    <s v="Import"/>
    <s v="U.S.A."/>
    <s v="United States Of America"/>
    <s v="USA - other"/>
    <x v="6"/>
    <x v="0"/>
    <s v="Direct"/>
    <n v="25"/>
    <n v="49"/>
    <n v="268.19880000000001"/>
  </r>
  <r>
    <s v="Import"/>
    <s v="South-East Asia"/>
    <s v="Singapore"/>
    <s v="Singapore"/>
    <x v="42"/>
    <x v="0"/>
    <s v="Direct"/>
    <n v="39"/>
    <n v="67"/>
    <n v="416.65980000000002"/>
  </r>
  <r>
    <s v="Import"/>
    <s v="South-East Asia"/>
    <s v="Singapore"/>
    <s v="Singapore"/>
    <x v="64"/>
    <x v="0"/>
    <s v="Direct"/>
    <n v="6"/>
    <n v="10"/>
    <n v="60.363999999999997"/>
  </r>
  <r>
    <s v="Import"/>
    <s v="South-East Asia"/>
    <s v="Singapore"/>
    <s v="Singapore"/>
    <x v="87"/>
    <x v="0"/>
    <s v="Direct"/>
    <n v="1"/>
    <n v="2"/>
    <n v="6.0810000000000004"/>
  </r>
  <r>
    <s v="Import"/>
    <s v="South-East Asia"/>
    <s v="Singapore"/>
    <s v="Singapore"/>
    <x v="32"/>
    <x v="0"/>
    <s v="Direct"/>
    <n v="25"/>
    <n v="38"/>
    <n v="191.58600000000001"/>
  </r>
  <r>
    <s v="Import"/>
    <s v="South-East Asia"/>
    <s v="Singapore"/>
    <s v="Singapore"/>
    <x v="58"/>
    <x v="0"/>
    <s v="Direct"/>
    <n v="218"/>
    <n v="270"/>
    <n v="5392.4675999999999"/>
  </r>
  <r>
    <s v="Import"/>
    <s v="South-East Asia"/>
    <s v="Singapore"/>
    <s v="Singapore"/>
    <x v="96"/>
    <x v="0"/>
    <s v="Direct"/>
    <n v="1"/>
    <n v="2"/>
    <n v="16.646799999999999"/>
  </r>
  <r>
    <s v="Import"/>
    <s v="South-East Asia"/>
    <s v="Singapore"/>
    <s v="Singapore"/>
    <x v="1"/>
    <x v="1"/>
    <s v="Direct"/>
    <n v="9"/>
    <n v="0"/>
    <n v="148.47900000000001"/>
  </r>
  <r>
    <s v="Import"/>
    <s v="South-East Asia"/>
    <s v="Singapore"/>
    <s v="Singapore"/>
    <x v="12"/>
    <x v="1"/>
    <s v="Direct"/>
    <n v="3"/>
    <n v="0"/>
    <n v="5.07"/>
  </r>
  <r>
    <s v="Import"/>
    <s v="South-East Asia"/>
    <s v="Singapore"/>
    <s v="Singapore"/>
    <x v="12"/>
    <x v="0"/>
    <s v="Direct"/>
    <n v="2"/>
    <n v="2"/>
    <n v="3.7549999999999999"/>
  </r>
  <r>
    <s v="Import"/>
    <s v="South-East Asia"/>
    <s v="Singapore"/>
    <s v="Singapore"/>
    <x v="15"/>
    <x v="0"/>
    <s v="Direct"/>
    <n v="9"/>
    <n v="13"/>
    <n v="180.65440000000001"/>
  </r>
  <r>
    <s v="Import"/>
    <s v="South-East Asia"/>
    <s v="Singapore"/>
    <s v="Singapore"/>
    <x v="25"/>
    <x v="2"/>
    <s v="Direct"/>
    <n v="28"/>
    <n v="0"/>
    <n v="125097.47"/>
  </r>
  <r>
    <s v="Import"/>
    <s v="South-East Asia"/>
    <s v="Singapore"/>
    <s v="Singapore"/>
    <x v="83"/>
    <x v="0"/>
    <s v="Direct"/>
    <n v="14"/>
    <n v="26"/>
    <n v="199.9067"/>
  </r>
  <r>
    <s v="Import"/>
    <s v="South-East Asia"/>
    <s v="Singapore"/>
    <s v="Singapore"/>
    <x v="41"/>
    <x v="0"/>
    <s v="Direct"/>
    <n v="16"/>
    <n v="24"/>
    <n v="228.34530000000001"/>
  </r>
  <r>
    <s v="Import"/>
    <s v="South-East Asia"/>
    <s v="Thailand"/>
    <s v="Bangkok"/>
    <x v="82"/>
    <x v="0"/>
    <s v="Direct"/>
    <n v="3"/>
    <n v="3"/>
    <n v="73.165000000000006"/>
  </r>
  <r>
    <s v="Import"/>
    <s v="South-East Asia"/>
    <s v="Thailand"/>
    <s v="Bangkok"/>
    <x v="62"/>
    <x v="0"/>
    <s v="Direct"/>
    <n v="3"/>
    <n v="4"/>
    <n v="32.956200000000003"/>
  </r>
  <r>
    <s v="Import"/>
    <s v="South-East Asia"/>
    <s v="Thailand"/>
    <s v="Bangkok"/>
    <x v="66"/>
    <x v="0"/>
    <s v="Direct"/>
    <n v="6"/>
    <n v="6"/>
    <n v="113.2992"/>
  </r>
  <r>
    <s v="Import"/>
    <s v="South-East Asia"/>
    <s v="Thailand"/>
    <s v="Bangkok"/>
    <x v="42"/>
    <x v="0"/>
    <s v="Direct"/>
    <n v="45"/>
    <n v="90"/>
    <n v="655.0693"/>
  </r>
  <r>
    <s v="Import"/>
    <s v="South-East Asia"/>
    <s v="Thailand"/>
    <s v="Bangkok"/>
    <x v="87"/>
    <x v="0"/>
    <s v="Direct"/>
    <n v="2"/>
    <n v="3"/>
    <n v="12.3222"/>
  </r>
  <r>
    <s v="Import"/>
    <s v="South-East Asia"/>
    <s v="Thailand"/>
    <s v="Bangkok"/>
    <x v="97"/>
    <x v="0"/>
    <s v="Direct"/>
    <n v="8"/>
    <n v="8"/>
    <n v="137.30000000000001"/>
  </r>
  <r>
    <s v="Import"/>
    <s v="South-East Asia"/>
    <s v="Thailand"/>
    <s v="Bangkok"/>
    <x v="96"/>
    <x v="0"/>
    <s v="Direct"/>
    <n v="66"/>
    <n v="66"/>
    <n v="1615.36"/>
  </r>
  <r>
    <s v="Import"/>
    <s v="South-East Asia"/>
    <s v="Thailand"/>
    <s v="Bangkok"/>
    <x v="1"/>
    <x v="0"/>
    <s v="Direct"/>
    <n v="21"/>
    <n v="29"/>
    <n v="181.6876"/>
  </r>
  <r>
    <s v="Import"/>
    <s v="South-East Asia"/>
    <s v="Thailand"/>
    <s v="Bangkok"/>
    <x v="83"/>
    <x v="0"/>
    <s v="Direct"/>
    <n v="3"/>
    <n v="3"/>
    <n v="10.401"/>
  </r>
  <r>
    <s v="Import"/>
    <s v="South-East Asia"/>
    <s v="Thailand"/>
    <s v="Bangkok Modern Terminals"/>
    <x v="3"/>
    <x v="0"/>
    <s v="Direct"/>
    <n v="1"/>
    <n v="1"/>
    <n v="13.625"/>
  </r>
  <r>
    <s v="Import"/>
    <s v="South-East Asia"/>
    <s v="Thailand"/>
    <s v="Bangkok Modern Terminals"/>
    <x v="9"/>
    <x v="0"/>
    <s v="Direct"/>
    <n v="4"/>
    <n v="7"/>
    <n v="24.592500000000001"/>
  </r>
  <r>
    <s v="Import"/>
    <s v="South-East Asia"/>
    <s v="Thailand"/>
    <s v="Bangkok Modern Terminals"/>
    <x v="8"/>
    <x v="0"/>
    <s v="Direct"/>
    <n v="3"/>
    <n v="5"/>
    <n v="9.3829999999999991"/>
  </r>
  <r>
    <s v="Import"/>
    <s v="South-East Asia"/>
    <s v="Thailand"/>
    <s v="Bangkok Modern Terminals"/>
    <x v="13"/>
    <x v="0"/>
    <s v="Direct"/>
    <n v="30"/>
    <n v="54"/>
    <n v="345.82389999999998"/>
  </r>
  <r>
    <s v="Import"/>
    <s v="South-East Asia"/>
    <s v="Thailand"/>
    <s v="Bangkok Modern Terminals"/>
    <x v="94"/>
    <x v="0"/>
    <s v="Direct"/>
    <n v="3"/>
    <n v="3"/>
    <n v="72.293999999999997"/>
  </r>
  <r>
    <s v="Import"/>
    <s v="South-East Asia"/>
    <s v="Thailand"/>
    <s v="Laem Chabang"/>
    <x v="35"/>
    <x v="0"/>
    <s v="Direct"/>
    <n v="25"/>
    <n v="25"/>
    <n v="562.2165"/>
  </r>
  <r>
    <s v="Import"/>
    <s v="South-East Asia"/>
    <s v="Thailand"/>
    <s v="Laem Chabang"/>
    <x v="10"/>
    <x v="0"/>
    <s v="Direct"/>
    <n v="1"/>
    <n v="1"/>
    <n v="5.2640000000000002"/>
  </r>
  <r>
    <s v="Import"/>
    <s v="United Kingdom and Ireland"/>
    <s v="Ireland"/>
    <s v="Cork"/>
    <x v="85"/>
    <x v="0"/>
    <s v="Direct"/>
    <n v="4"/>
    <n v="8"/>
    <n v="84.496799999999993"/>
  </r>
  <r>
    <s v="Import"/>
    <s v="United Kingdom and Ireland"/>
    <s v="Ireland"/>
    <s v="Dublin"/>
    <x v="85"/>
    <x v="0"/>
    <s v="Direct"/>
    <n v="1"/>
    <n v="2"/>
    <n v="21.683"/>
  </r>
  <r>
    <s v="Import"/>
    <s v="United Kingdom and Ireland"/>
    <s v="Ireland"/>
    <s v="Dublin"/>
    <x v="9"/>
    <x v="0"/>
    <s v="Direct"/>
    <n v="1"/>
    <n v="2"/>
    <n v="12.5"/>
  </r>
  <r>
    <s v="Import"/>
    <s v="United Kingdom and Ireland"/>
    <s v="Ireland"/>
    <s v="Dublin"/>
    <x v="8"/>
    <x v="0"/>
    <s v="Direct"/>
    <n v="3"/>
    <n v="6"/>
    <n v="5.6063999999999998"/>
  </r>
  <r>
    <s v="Import"/>
    <s v="United Kingdom and Ireland"/>
    <s v="United Kingdom"/>
    <s v="Aberdeen"/>
    <x v="1"/>
    <x v="0"/>
    <s v="Direct"/>
    <n v="1"/>
    <n v="1"/>
    <n v="1.603"/>
  </r>
  <r>
    <s v="Import"/>
    <s v="United Kingdom and Ireland"/>
    <s v="United Kingdom"/>
    <s v="Avonmouth"/>
    <x v="0"/>
    <x v="0"/>
    <s v="Direct"/>
    <n v="1"/>
    <n v="1"/>
    <n v="2.5339999999999998"/>
  </r>
  <r>
    <s v="Import"/>
    <s v="United Kingdom and Ireland"/>
    <s v="United Kingdom"/>
    <s v="BARKING/LONDON"/>
    <x v="8"/>
    <x v="0"/>
    <s v="Direct"/>
    <n v="1"/>
    <n v="2"/>
    <n v="1.5"/>
  </r>
  <r>
    <s v="Import"/>
    <s v="United Kingdom and Ireland"/>
    <s v="United Kingdom"/>
    <s v="Belfast"/>
    <x v="9"/>
    <x v="0"/>
    <s v="Direct"/>
    <n v="9"/>
    <n v="18"/>
    <n v="122.1554"/>
  </r>
  <r>
    <s v="Import"/>
    <s v="United Kingdom and Ireland"/>
    <s v="United Kingdom"/>
    <s v="Belfast"/>
    <x v="8"/>
    <x v="0"/>
    <s v="Direct"/>
    <n v="2"/>
    <n v="3"/>
    <n v="33.497"/>
  </r>
  <r>
    <s v="Import"/>
    <s v="United Kingdom and Ireland"/>
    <s v="United Kingdom"/>
    <s v="Blackburn"/>
    <x v="13"/>
    <x v="0"/>
    <s v="Direct"/>
    <n v="1"/>
    <n v="2"/>
    <n v="7.2539999999999996"/>
  </r>
  <r>
    <s v="Import"/>
    <s v="United Kingdom and Ireland"/>
    <s v="United Kingdom"/>
    <s v="Bolton"/>
    <x v="74"/>
    <x v="0"/>
    <s v="Direct"/>
    <n v="21"/>
    <n v="42"/>
    <n v="94.225499999999997"/>
  </r>
  <r>
    <s v="Import"/>
    <s v="United Kingdom and Ireland"/>
    <s v="United Kingdom"/>
    <s v="Bristol"/>
    <x v="85"/>
    <x v="0"/>
    <s v="Direct"/>
    <n v="1"/>
    <n v="1"/>
    <n v="6.2"/>
  </r>
  <r>
    <s v="Import"/>
    <s v="United Kingdom and Ireland"/>
    <s v="United Kingdom"/>
    <s v="Bury"/>
    <x v="0"/>
    <x v="0"/>
    <s v="Direct"/>
    <n v="1"/>
    <n v="2"/>
    <n v="4.827"/>
  </r>
  <r>
    <s v="Import"/>
    <s v="United Kingdom and Ireland"/>
    <s v="United Kingdom"/>
    <s v="CAERSWS"/>
    <x v="7"/>
    <x v="0"/>
    <s v="Direct"/>
    <n v="2"/>
    <n v="4"/>
    <n v="24.282"/>
  </r>
  <r>
    <s v="Import"/>
    <s v="United Kingdom and Ireland"/>
    <s v="United Kingdom"/>
    <s v="Cheltenham"/>
    <x v="42"/>
    <x v="0"/>
    <s v="Direct"/>
    <n v="2"/>
    <n v="4"/>
    <n v="8.7799999999999994"/>
  </r>
  <r>
    <s v="Import"/>
    <s v="United Kingdom and Ireland"/>
    <s v="United Kingdom"/>
    <s v="Chesterfield"/>
    <x v="7"/>
    <x v="0"/>
    <s v="Direct"/>
    <n v="1"/>
    <n v="2"/>
    <n v="6.4290000000000003"/>
  </r>
  <r>
    <s v="Import"/>
    <s v="United Kingdom and Ireland"/>
    <s v="United Kingdom"/>
    <s v="Chesterfield"/>
    <x v="75"/>
    <x v="0"/>
    <s v="Direct"/>
    <n v="1"/>
    <n v="2"/>
    <n v="5.0467000000000004"/>
  </r>
  <r>
    <s v="Import"/>
    <s v="United Kingdom and Ireland"/>
    <s v="United Kingdom"/>
    <s v="Chesterfield"/>
    <x v="15"/>
    <x v="0"/>
    <s v="Direct"/>
    <n v="10"/>
    <n v="15"/>
    <n v="90.342699999999994"/>
  </r>
  <r>
    <s v="Import"/>
    <s v="United Kingdom and Ireland"/>
    <s v="United Kingdom"/>
    <s v="Chesterfield"/>
    <x v="27"/>
    <x v="0"/>
    <s v="Direct"/>
    <n v="15"/>
    <n v="23"/>
    <n v="149.39599999999999"/>
  </r>
  <r>
    <s v="Import"/>
    <s v="United Kingdom and Ireland"/>
    <s v="United Kingdom"/>
    <s v="Colchester"/>
    <x v="0"/>
    <x v="0"/>
    <s v="Direct"/>
    <n v="1"/>
    <n v="1"/>
    <n v="3.1760000000000002"/>
  </r>
  <r>
    <s v="Import"/>
    <s v="United Kingdom and Ireland"/>
    <s v="United Kingdom"/>
    <s v="Craigavon"/>
    <x v="6"/>
    <x v="0"/>
    <s v="Direct"/>
    <n v="3"/>
    <n v="5"/>
    <n v="31.335000000000001"/>
  </r>
  <r>
    <s v="Import"/>
    <s v="United Kingdom and Ireland"/>
    <s v="United Kingdom"/>
    <s v="Dartford"/>
    <x v="0"/>
    <x v="0"/>
    <s v="Direct"/>
    <n v="6"/>
    <n v="10"/>
    <n v="26.119"/>
  </r>
  <r>
    <s v="Import"/>
    <s v="United Kingdom and Ireland"/>
    <s v="United Kingdom"/>
    <s v="Derby"/>
    <x v="4"/>
    <x v="0"/>
    <s v="Direct"/>
    <n v="1"/>
    <n v="2"/>
    <n v="2.1335999999999999"/>
  </r>
  <r>
    <s v="Import"/>
    <s v="United Kingdom and Ireland"/>
    <s v="United Kingdom"/>
    <s v="East Kilbride"/>
    <x v="0"/>
    <x v="0"/>
    <s v="Direct"/>
    <n v="1"/>
    <n v="1"/>
    <n v="2.9546000000000001"/>
  </r>
  <r>
    <s v="Import"/>
    <s v="United Kingdom and Ireland"/>
    <s v="United Kingdom"/>
    <s v="Edinburgh"/>
    <x v="12"/>
    <x v="0"/>
    <s v="Direct"/>
    <n v="1"/>
    <n v="2"/>
    <n v="2.327"/>
  </r>
  <r>
    <s v="Import"/>
    <s v="United Kingdom and Ireland"/>
    <s v="United Kingdom"/>
    <s v="Eye"/>
    <x v="9"/>
    <x v="0"/>
    <s v="Direct"/>
    <n v="2"/>
    <n v="2"/>
    <n v="25.805"/>
  </r>
  <r>
    <s v="Import"/>
    <s v="United Kingdom and Ireland"/>
    <s v="United Kingdom"/>
    <s v="United Kingdom - other"/>
    <x v="72"/>
    <x v="0"/>
    <s v="Direct"/>
    <n v="1"/>
    <n v="1"/>
    <n v="17.029199999999999"/>
  </r>
  <r>
    <s v="Import"/>
    <s v="United Kingdom and Ireland"/>
    <s v="United Kingdom"/>
    <s v="United Kingdom - other"/>
    <x v="78"/>
    <x v="0"/>
    <s v="Direct"/>
    <n v="9"/>
    <n v="16"/>
    <n v="71.468400000000003"/>
  </r>
  <r>
    <s v="Import"/>
    <s v="United Kingdom and Ireland"/>
    <s v="United Kingdom"/>
    <s v="United Kingdom - other"/>
    <x v="37"/>
    <x v="0"/>
    <s v="Direct"/>
    <n v="1"/>
    <n v="1"/>
    <n v="1.7"/>
  </r>
  <r>
    <s v="Import"/>
    <s v="United Kingdom and Ireland"/>
    <s v="United Kingdom"/>
    <s v="United Kingdom - other"/>
    <x v="25"/>
    <x v="0"/>
    <s v="Direct"/>
    <n v="1"/>
    <n v="1"/>
    <n v="4.4367999999999999"/>
  </r>
  <r>
    <s v="Import"/>
    <s v="United Kingdom and Ireland"/>
    <s v="United Kingdom"/>
    <s v="United Kingdom - other"/>
    <x v="2"/>
    <x v="0"/>
    <s v="Direct"/>
    <n v="2"/>
    <n v="3"/>
    <n v="18.081"/>
  </r>
  <r>
    <s v="Import"/>
    <s v="United Kingdom and Ireland"/>
    <s v="United Kingdom"/>
    <s v="United Kingdom - other"/>
    <x v="6"/>
    <x v="0"/>
    <s v="Direct"/>
    <n v="2"/>
    <n v="4"/>
    <n v="29.024999999999999"/>
  </r>
  <r>
    <s v="Import"/>
    <s v="United Kingdom and Ireland"/>
    <s v="United Kingdom"/>
    <s v="Wellingborough"/>
    <x v="9"/>
    <x v="0"/>
    <s v="Direct"/>
    <n v="1"/>
    <n v="1"/>
    <n v="1.03"/>
  </r>
  <r>
    <s v="Import"/>
    <s v="United Kingdom and Ireland"/>
    <s v="United Kingdom"/>
    <s v="Welwyn Garden City"/>
    <x v="83"/>
    <x v="0"/>
    <s v="Direct"/>
    <n v="1"/>
    <n v="2"/>
    <n v="3.66"/>
  </r>
  <r>
    <s v="Import"/>
    <s v="United Kingdom and Ireland"/>
    <s v="United Kingdom"/>
    <s v="West Thurrock"/>
    <x v="91"/>
    <x v="0"/>
    <s v="Direct"/>
    <n v="1"/>
    <n v="2"/>
    <n v="22.24"/>
  </r>
  <r>
    <s v="Import"/>
    <s v="United Kingdom and Ireland"/>
    <s v="United Kingdom"/>
    <s v="Winsford"/>
    <x v="0"/>
    <x v="0"/>
    <s v="Direct"/>
    <n v="1"/>
    <n v="2"/>
    <n v="7.6204000000000001"/>
  </r>
  <r>
    <s v="Import"/>
    <s v="United Kingdom and Ireland"/>
    <s v="United Kingdom"/>
    <s v="Wisbech"/>
    <x v="67"/>
    <x v="0"/>
    <s v="Direct"/>
    <n v="6"/>
    <n v="6"/>
    <n v="99.491399999999999"/>
  </r>
  <r>
    <s v="Import"/>
    <s v="United Kingdom and Ireland"/>
    <s v="United Kingdom"/>
    <s v="Wisbech"/>
    <x v="21"/>
    <x v="0"/>
    <s v="Direct"/>
    <n v="1"/>
    <n v="1"/>
    <n v="8.6349999999999998"/>
  </r>
  <r>
    <s v="Import"/>
    <s v="West Indies"/>
    <s v="Jamaica"/>
    <s v="Kingston"/>
    <x v="85"/>
    <x v="0"/>
    <s v="Direct"/>
    <n v="1"/>
    <n v="2"/>
    <n v="21.167999999999999"/>
  </r>
  <r>
    <s v="Import"/>
    <s v="West Indies"/>
    <s v="Timor-Leste"/>
    <s v="Timor-Leste - Other"/>
    <x v="95"/>
    <x v="2"/>
    <s v="Direct"/>
    <n v="1"/>
    <n v="0"/>
    <n v="13704.24"/>
  </r>
  <r>
    <s v="Import"/>
    <s v="Western Europe"/>
    <s v="Belgium"/>
    <s v="Antwerp"/>
    <x v="82"/>
    <x v="0"/>
    <s v="Direct"/>
    <n v="1"/>
    <n v="1"/>
    <n v="20"/>
  </r>
  <r>
    <s v="Import"/>
    <s v="Western Europe"/>
    <s v="Belgium"/>
    <s v="Antwerp"/>
    <x v="62"/>
    <x v="0"/>
    <s v="Direct"/>
    <n v="1"/>
    <n v="1"/>
    <n v="13.0388"/>
  </r>
  <r>
    <s v="Import"/>
    <s v="Western Europe"/>
    <s v="Belgium"/>
    <s v="Antwerp"/>
    <x v="36"/>
    <x v="0"/>
    <s v="Direct"/>
    <n v="2"/>
    <n v="4"/>
    <n v="9"/>
  </r>
  <r>
    <s v="Import"/>
    <s v="Western Europe"/>
    <s v="Belgium"/>
    <s v="Antwerp"/>
    <x v="42"/>
    <x v="0"/>
    <s v="Direct"/>
    <n v="11"/>
    <n v="14"/>
    <n v="20.0075"/>
  </r>
  <r>
    <s v="Import"/>
    <s v="Western Europe"/>
    <s v="Belgium"/>
    <s v="Antwerp"/>
    <x v="1"/>
    <x v="1"/>
    <s v="Direct"/>
    <n v="15"/>
    <n v="0"/>
    <n v="318.39999999999998"/>
  </r>
  <r>
    <s v="Import"/>
    <s v="Western Europe"/>
    <s v="Belgium"/>
    <s v="Antwerp"/>
    <x v="1"/>
    <x v="0"/>
    <s v="Direct"/>
    <n v="55"/>
    <n v="88"/>
    <n v="453.73930000000001"/>
  </r>
  <r>
    <s v="Import"/>
    <s v="Western Europe"/>
    <s v="Belgium"/>
    <s v="Antwerp"/>
    <x v="79"/>
    <x v="0"/>
    <s v="Direct"/>
    <n v="1"/>
    <n v="2"/>
    <n v="22.561"/>
  </r>
  <r>
    <s v="Import"/>
    <s v="Western Europe"/>
    <s v="Belgium"/>
    <s v="Antwerp"/>
    <x v="15"/>
    <x v="0"/>
    <s v="Direct"/>
    <n v="40"/>
    <n v="68"/>
    <n v="406.0693"/>
  </r>
  <r>
    <s v="Import"/>
    <s v="Western Europe"/>
    <s v="Belgium"/>
    <s v="Antwerp"/>
    <x v="76"/>
    <x v="0"/>
    <s v="Direct"/>
    <n v="20"/>
    <n v="20"/>
    <n v="412.48"/>
  </r>
  <r>
    <s v="Import"/>
    <s v="Western Europe"/>
    <s v="Belgium"/>
    <s v="Antwerp"/>
    <x v="2"/>
    <x v="0"/>
    <s v="Direct"/>
    <n v="29"/>
    <n v="47"/>
    <n v="267.77409999999998"/>
  </r>
  <r>
    <s v="Import"/>
    <s v="Western Europe"/>
    <s v="Belgium"/>
    <s v="Belgium - other"/>
    <x v="3"/>
    <x v="0"/>
    <s v="Direct"/>
    <n v="1"/>
    <n v="2"/>
    <n v="28.024000000000001"/>
  </r>
  <r>
    <s v="Import"/>
    <s v="Western Europe"/>
    <s v="Belgium"/>
    <s v="Zeebrugge"/>
    <x v="4"/>
    <x v="0"/>
    <s v="Direct"/>
    <n v="5"/>
    <n v="5"/>
    <n v="73.557699999999997"/>
  </r>
  <r>
    <s v="Import"/>
    <s v="Western Europe"/>
    <s v="Belgium"/>
    <s v="Zeebrugge"/>
    <x v="58"/>
    <x v="1"/>
    <s v="Direct"/>
    <n v="64"/>
    <n v="0"/>
    <n v="562.02300000000002"/>
  </r>
  <r>
    <s v="Import"/>
    <s v="Western Europe"/>
    <s v="Belgium"/>
    <s v="Zeebrugge"/>
    <x v="6"/>
    <x v="1"/>
    <s v="Direct"/>
    <n v="408"/>
    <n v="0"/>
    <n v="5846.2343000000001"/>
  </r>
  <r>
    <s v="Import"/>
    <s v="United Kingdom and Ireland"/>
    <s v="United Kingdom"/>
    <s v="Felixstowe"/>
    <x v="4"/>
    <x v="0"/>
    <s v="Direct"/>
    <n v="6"/>
    <n v="6"/>
    <n v="146.34"/>
  </r>
  <r>
    <s v="Import"/>
    <s v="United Kingdom and Ireland"/>
    <s v="United Kingdom"/>
    <s v="Felixstowe"/>
    <x v="12"/>
    <x v="0"/>
    <s v="Direct"/>
    <n v="2"/>
    <n v="2"/>
    <n v="4.5"/>
  </r>
  <r>
    <s v="Import"/>
    <s v="United Kingdom and Ireland"/>
    <s v="United Kingdom"/>
    <s v="FELTHAM"/>
    <x v="1"/>
    <x v="0"/>
    <s v="Direct"/>
    <n v="3"/>
    <n v="6"/>
    <n v="6.47"/>
  </r>
  <r>
    <s v="Import"/>
    <s v="United Kingdom and Ireland"/>
    <s v="United Kingdom"/>
    <s v="Folkestone"/>
    <x v="42"/>
    <x v="0"/>
    <s v="Direct"/>
    <n v="1"/>
    <n v="2"/>
    <n v="4.28"/>
  </r>
  <r>
    <s v="Import"/>
    <s v="United Kingdom and Ireland"/>
    <s v="United Kingdom"/>
    <s v="Gateshead"/>
    <x v="4"/>
    <x v="0"/>
    <s v="Direct"/>
    <n v="2"/>
    <n v="4"/>
    <n v="29.568000000000001"/>
  </r>
  <r>
    <s v="Import"/>
    <s v="United Kingdom and Ireland"/>
    <s v="United Kingdom"/>
    <s v="GILLINGHAM"/>
    <x v="7"/>
    <x v="0"/>
    <s v="Direct"/>
    <n v="3"/>
    <n v="3"/>
    <n v="56.634"/>
  </r>
  <r>
    <s v="Import"/>
    <s v="United Kingdom and Ireland"/>
    <s v="United Kingdom"/>
    <s v="Glasgow"/>
    <x v="0"/>
    <x v="0"/>
    <s v="Direct"/>
    <n v="2"/>
    <n v="3"/>
    <n v="7.9024000000000001"/>
  </r>
  <r>
    <s v="Import"/>
    <s v="United Kingdom and Ireland"/>
    <s v="United Kingdom"/>
    <s v="Glasgow"/>
    <x v="91"/>
    <x v="0"/>
    <s v="Direct"/>
    <n v="7"/>
    <n v="7"/>
    <n v="119.17270000000001"/>
  </r>
  <r>
    <s v="Import"/>
    <s v="United Kingdom and Ireland"/>
    <s v="United Kingdom"/>
    <s v="Gloucester"/>
    <x v="9"/>
    <x v="0"/>
    <s v="Direct"/>
    <n v="2"/>
    <n v="2"/>
    <n v="32.68"/>
  </r>
  <r>
    <s v="Import"/>
    <s v="United Kingdom and Ireland"/>
    <s v="United Kingdom"/>
    <s v="Grangemouth"/>
    <x v="9"/>
    <x v="0"/>
    <s v="Direct"/>
    <n v="1"/>
    <n v="1"/>
    <n v="1.657"/>
  </r>
  <r>
    <s v="Import"/>
    <s v="United Kingdom and Ireland"/>
    <s v="United Kingdom"/>
    <s v="Grangemouth"/>
    <x v="12"/>
    <x v="0"/>
    <s v="Direct"/>
    <n v="3"/>
    <n v="4"/>
    <n v="5.4772999999999996"/>
  </r>
  <r>
    <s v="Import"/>
    <s v="United Kingdom and Ireland"/>
    <s v="United Kingdom"/>
    <s v="Grangemouth"/>
    <x v="0"/>
    <x v="0"/>
    <s v="Direct"/>
    <n v="5"/>
    <n v="5"/>
    <n v="10.372999999999999"/>
  </r>
  <r>
    <s v="Import"/>
    <s v="United Kingdom and Ireland"/>
    <s v="United Kingdom"/>
    <s v="Grangemouth"/>
    <x v="13"/>
    <x v="0"/>
    <s v="Direct"/>
    <n v="1"/>
    <n v="2"/>
    <n v="6.165"/>
  </r>
  <r>
    <s v="Import"/>
    <s v="United Kingdom and Ireland"/>
    <s v="United Kingdom"/>
    <s v="Hamilton"/>
    <x v="9"/>
    <x v="0"/>
    <s v="Direct"/>
    <n v="1"/>
    <n v="1"/>
    <n v="14.481999999999999"/>
  </r>
  <r>
    <s v="Import"/>
    <s v="United Kingdom and Ireland"/>
    <s v="United Kingdom"/>
    <s v="Hamilton"/>
    <x v="45"/>
    <x v="0"/>
    <s v="Direct"/>
    <n v="3"/>
    <n v="6"/>
    <n v="56.945999999999998"/>
  </r>
  <r>
    <s v="Import"/>
    <s v="United Kingdom and Ireland"/>
    <s v="United Kingdom"/>
    <s v="Hereford"/>
    <x v="57"/>
    <x v="0"/>
    <s v="Direct"/>
    <n v="1"/>
    <n v="2"/>
    <n v="18.468"/>
  </r>
  <r>
    <s v="Import"/>
    <s v="United Kingdom and Ireland"/>
    <s v="United Kingdom"/>
    <s v="HOLMFIRTH"/>
    <x v="0"/>
    <x v="0"/>
    <s v="Direct"/>
    <n v="1"/>
    <n v="1"/>
    <n v="2.8601999999999999"/>
  </r>
  <r>
    <s v="Import"/>
    <s v="United Kingdom and Ireland"/>
    <s v="United Kingdom"/>
    <s v="Huyton"/>
    <x v="58"/>
    <x v="0"/>
    <s v="Direct"/>
    <n v="1"/>
    <n v="1"/>
    <n v="8.1300000000000008"/>
  </r>
  <r>
    <s v="Import"/>
    <s v="United Kingdom and Ireland"/>
    <s v="United Kingdom"/>
    <s v="Inkberrow"/>
    <x v="21"/>
    <x v="0"/>
    <s v="Direct"/>
    <n v="1"/>
    <n v="1"/>
    <n v="2.0470000000000002"/>
  </r>
  <r>
    <s v="Import"/>
    <s v="United Kingdom and Ireland"/>
    <s v="United Kingdom"/>
    <s v="Irvine"/>
    <x v="74"/>
    <x v="0"/>
    <s v="Direct"/>
    <n v="41"/>
    <n v="41"/>
    <n v="832.11199999999997"/>
  </r>
  <r>
    <s v="Import"/>
    <s v="United Kingdom and Ireland"/>
    <s v="United Kingdom"/>
    <s v="KILBARCHAN"/>
    <x v="0"/>
    <x v="0"/>
    <s v="Direct"/>
    <n v="1"/>
    <n v="2"/>
    <n v="4.1066000000000003"/>
  </r>
  <r>
    <s v="Import"/>
    <s v="United Kingdom and Ireland"/>
    <s v="United Kingdom"/>
    <s v="LEICESTER"/>
    <x v="11"/>
    <x v="0"/>
    <s v="Direct"/>
    <n v="1"/>
    <n v="1"/>
    <n v="2.5270000000000001"/>
  </r>
  <r>
    <s v="Import"/>
    <s v="United Kingdom and Ireland"/>
    <s v="United Kingdom"/>
    <s v="Liverpool"/>
    <x v="11"/>
    <x v="0"/>
    <s v="Direct"/>
    <n v="2"/>
    <n v="2"/>
    <n v="33.372"/>
  </r>
  <r>
    <s v="Import"/>
    <s v="United Kingdom and Ireland"/>
    <s v="United Kingdom"/>
    <s v="Liverpool"/>
    <x v="52"/>
    <x v="0"/>
    <s v="Direct"/>
    <n v="1"/>
    <n v="2"/>
    <n v="10.59"/>
  </r>
  <r>
    <s v="Import"/>
    <s v="United Kingdom and Ireland"/>
    <s v="United Kingdom"/>
    <s v="London"/>
    <x v="12"/>
    <x v="0"/>
    <s v="Direct"/>
    <n v="1"/>
    <n v="1"/>
    <n v="1.4773000000000001"/>
  </r>
  <r>
    <s v="Import"/>
    <s v="United Kingdom and Ireland"/>
    <s v="United Kingdom"/>
    <s v="London Gateway Port"/>
    <x v="85"/>
    <x v="0"/>
    <s v="Direct"/>
    <n v="31"/>
    <n v="32"/>
    <n v="546.67920000000004"/>
  </r>
  <r>
    <s v="Import"/>
    <s v="Western Europe"/>
    <s v="France"/>
    <s v="Dunkirk"/>
    <x v="85"/>
    <x v="0"/>
    <s v="Direct"/>
    <n v="7"/>
    <n v="7"/>
    <n v="127.3066"/>
  </r>
  <r>
    <s v="Import"/>
    <s v="Western Europe"/>
    <s v="France"/>
    <s v="Folschviller"/>
    <x v="14"/>
    <x v="0"/>
    <s v="Direct"/>
    <n v="1"/>
    <n v="1"/>
    <n v="11.52"/>
  </r>
  <r>
    <s v="Import"/>
    <s v="Western Europe"/>
    <s v="France"/>
    <s v="Fort De France"/>
    <x v="37"/>
    <x v="0"/>
    <s v="Direct"/>
    <n v="3"/>
    <n v="6"/>
    <n v="49.309100000000001"/>
  </r>
  <r>
    <s v="Import"/>
    <s v="Western Europe"/>
    <s v="France"/>
    <s v="Fos-Sur-Mer"/>
    <x v="19"/>
    <x v="0"/>
    <s v="Direct"/>
    <n v="3"/>
    <n v="3"/>
    <n v="48.719200000000001"/>
  </r>
  <r>
    <s v="Import"/>
    <s v="Western Europe"/>
    <s v="France"/>
    <s v="Fos-Sur-Mer"/>
    <x v="3"/>
    <x v="0"/>
    <s v="Direct"/>
    <n v="1"/>
    <n v="2"/>
    <n v="3.9754"/>
  </r>
  <r>
    <s v="Import"/>
    <s v="Western Europe"/>
    <s v="France"/>
    <s v="Fos-Sur-Mer"/>
    <x v="65"/>
    <x v="0"/>
    <s v="Direct"/>
    <n v="1"/>
    <n v="2"/>
    <n v="19.934000000000001"/>
  </r>
  <r>
    <s v="Import"/>
    <s v="Western Europe"/>
    <s v="France"/>
    <s v="Fos-Sur-Mer"/>
    <x v="74"/>
    <x v="0"/>
    <s v="Direct"/>
    <n v="2"/>
    <n v="2"/>
    <n v="17.196000000000002"/>
  </r>
  <r>
    <s v="Import"/>
    <s v="Western Europe"/>
    <s v="France"/>
    <s v="Fos-Sur-Mer"/>
    <x v="0"/>
    <x v="0"/>
    <s v="Direct"/>
    <n v="6"/>
    <n v="9"/>
    <n v="27.343"/>
  </r>
  <r>
    <s v="Import"/>
    <s v="Western Europe"/>
    <s v="France"/>
    <s v="Fos-Sur-Mer"/>
    <x v="13"/>
    <x v="0"/>
    <s v="Direct"/>
    <n v="2"/>
    <n v="2"/>
    <n v="9.1110000000000007"/>
  </r>
  <r>
    <s v="Import"/>
    <s v="Western Europe"/>
    <s v="France"/>
    <s v="Fos-Sur-Mer"/>
    <x v="14"/>
    <x v="0"/>
    <s v="Direct"/>
    <n v="16"/>
    <n v="32"/>
    <n v="233.1721"/>
  </r>
  <r>
    <s v="Import"/>
    <s v="Western Europe"/>
    <s v="France"/>
    <s v="Fos-Sur-Mer"/>
    <x v="48"/>
    <x v="0"/>
    <s v="Direct"/>
    <n v="14"/>
    <n v="16"/>
    <n v="201.67230000000001"/>
  </r>
  <r>
    <s v="Import"/>
    <s v="Western Europe"/>
    <s v="France"/>
    <s v="France - other"/>
    <x v="87"/>
    <x v="0"/>
    <s v="Direct"/>
    <n v="2"/>
    <n v="4"/>
    <n v="27.940999999999999"/>
  </r>
  <r>
    <s v="Import"/>
    <s v="Western Europe"/>
    <s v="France"/>
    <s v="France - other"/>
    <x v="74"/>
    <x v="0"/>
    <s v="Direct"/>
    <n v="103"/>
    <n v="200"/>
    <n v="2477.3823000000002"/>
  </r>
  <r>
    <s v="Import"/>
    <s v="Western Europe"/>
    <s v="France"/>
    <s v="France - other"/>
    <x v="0"/>
    <x v="0"/>
    <s v="Direct"/>
    <n v="1"/>
    <n v="1"/>
    <n v="2.625"/>
  </r>
  <r>
    <s v="Import"/>
    <s v="Western Europe"/>
    <s v="France"/>
    <s v="France - other"/>
    <x v="13"/>
    <x v="0"/>
    <s v="Direct"/>
    <n v="2"/>
    <n v="4"/>
    <n v="35.411000000000001"/>
  </r>
  <r>
    <s v="Import"/>
    <s v="Western Europe"/>
    <s v="France"/>
    <s v="France - other"/>
    <x v="48"/>
    <x v="0"/>
    <s v="Direct"/>
    <n v="7"/>
    <n v="7"/>
    <n v="112.5818"/>
  </r>
  <r>
    <s v="Import"/>
    <s v="Western Europe"/>
    <s v="France"/>
    <s v="Grand-Couronne"/>
    <x v="73"/>
    <x v="0"/>
    <s v="Direct"/>
    <n v="110"/>
    <n v="218"/>
    <n v="2674.3490000000002"/>
  </r>
  <r>
    <s v="Import"/>
    <s v="Western Europe"/>
    <s v="France"/>
    <s v="Le Havre"/>
    <x v="62"/>
    <x v="0"/>
    <s v="Direct"/>
    <n v="5"/>
    <n v="8"/>
    <n v="93.784999999999997"/>
  </r>
  <r>
    <s v="Import"/>
    <s v="Western Europe"/>
    <s v="France"/>
    <s v="Le Havre"/>
    <x v="36"/>
    <x v="0"/>
    <s v="Direct"/>
    <n v="125"/>
    <n v="125"/>
    <n v="262.125"/>
  </r>
  <r>
    <s v="Import"/>
    <s v="Western Europe"/>
    <s v="France"/>
    <s v="Le Havre"/>
    <x v="4"/>
    <x v="0"/>
    <s v="Direct"/>
    <n v="2"/>
    <n v="4"/>
    <n v="48.24"/>
  </r>
  <r>
    <s v="Import"/>
    <s v="Western Europe"/>
    <s v="France"/>
    <s v="Le Havre"/>
    <x v="42"/>
    <x v="0"/>
    <s v="Direct"/>
    <n v="4"/>
    <n v="6"/>
    <n v="10.666"/>
  </r>
  <r>
    <s v="Import"/>
    <s v="Western Europe"/>
    <s v="France"/>
    <s v="Le Havre"/>
    <x v="32"/>
    <x v="0"/>
    <s v="Direct"/>
    <n v="16"/>
    <n v="29"/>
    <n v="89.436999999999998"/>
  </r>
  <r>
    <s v="Import"/>
    <s v="Western Europe"/>
    <s v="France"/>
    <s v="Le Havre"/>
    <x v="96"/>
    <x v="0"/>
    <s v="Direct"/>
    <n v="1"/>
    <n v="1"/>
    <n v="24.274999999999999"/>
  </r>
  <r>
    <s v="Import"/>
    <s v="Western Europe"/>
    <s v="France"/>
    <s v="Le Havre"/>
    <x v="15"/>
    <x v="0"/>
    <s v="Direct"/>
    <n v="80"/>
    <n v="156"/>
    <n v="678.66800000000001"/>
  </r>
  <r>
    <s v="Import"/>
    <s v="Western Europe"/>
    <s v="France"/>
    <s v="Le Havre"/>
    <x v="83"/>
    <x v="0"/>
    <s v="Direct"/>
    <n v="3"/>
    <n v="6"/>
    <n v="23.303999999999998"/>
  </r>
  <r>
    <s v="Import"/>
    <s v="Western Europe"/>
    <s v="France"/>
    <s v="Le Havre"/>
    <x v="2"/>
    <x v="0"/>
    <s v="Direct"/>
    <n v="3"/>
    <n v="5"/>
    <n v="39.996200000000002"/>
  </r>
  <r>
    <s v="Import"/>
    <s v="Western Europe"/>
    <s v="France"/>
    <s v="Reims"/>
    <x v="27"/>
    <x v="0"/>
    <s v="Direct"/>
    <n v="1"/>
    <n v="2"/>
    <n v="19.908000000000001"/>
  </r>
  <r>
    <s v="Import"/>
    <s v="Western Europe"/>
    <s v="Germany, Federal Republic of"/>
    <s v="Aschaffenburg"/>
    <x v="8"/>
    <x v="0"/>
    <s v="Direct"/>
    <n v="2"/>
    <n v="3"/>
    <n v="29.241"/>
  </r>
  <r>
    <s v="Import"/>
    <s v="Western Europe"/>
    <s v="Germany, Federal Republic of"/>
    <s v="BEVERN / KREIS HOLZMINDEN"/>
    <x v="7"/>
    <x v="0"/>
    <s v="Direct"/>
    <n v="4"/>
    <n v="5"/>
    <n v="72.088200000000001"/>
  </r>
  <r>
    <s v="Import"/>
    <s v="Western Europe"/>
    <s v="Germany, Federal Republic of"/>
    <s v="Bremen"/>
    <x v="9"/>
    <x v="0"/>
    <s v="Direct"/>
    <n v="1"/>
    <n v="2"/>
    <n v="14.79"/>
  </r>
  <r>
    <s v="Import"/>
    <s v="United Kingdom and Ireland"/>
    <s v="United Kingdom"/>
    <s v="London Gateway Port"/>
    <x v="82"/>
    <x v="0"/>
    <s v="Direct"/>
    <n v="2"/>
    <n v="2"/>
    <n v="42.75"/>
  </r>
  <r>
    <s v="Import"/>
    <s v="United Kingdom and Ireland"/>
    <s v="United Kingdom"/>
    <s v="London Gateway Port"/>
    <x v="42"/>
    <x v="0"/>
    <s v="Direct"/>
    <n v="6"/>
    <n v="8"/>
    <n v="25.748000000000001"/>
  </r>
  <r>
    <s v="Import"/>
    <s v="United Kingdom and Ireland"/>
    <s v="United Kingdom"/>
    <s v="London Gateway Port"/>
    <x v="60"/>
    <x v="0"/>
    <s v="Direct"/>
    <n v="1"/>
    <n v="1"/>
    <n v="9.7100000000000009"/>
  </r>
  <r>
    <s v="Import"/>
    <s v="United Kingdom and Ireland"/>
    <s v="United Kingdom"/>
    <s v="London Gateway Port"/>
    <x v="11"/>
    <x v="0"/>
    <s v="Direct"/>
    <n v="6"/>
    <n v="9"/>
    <n v="58.734200000000001"/>
  </r>
  <r>
    <s v="Import"/>
    <s v="United Kingdom and Ireland"/>
    <s v="United Kingdom"/>
    <s v="London Gateway Port"/>
    <x v="8"/>
    <x v="1"/>
    <s v="Direct"/>
    <n v="1"/>
    <n v="0"/>
    <n v="12.5"/>
  </r>
  <r>
    <s v="Import"/>
    <s v="United Kingdom and Ireland"/>
    <s v="United Kingdom"/>
    <s v="London Gateway Port"/>
    <x v="0"/>
    <x v="0"/>
    <s v="Direct"/>
    <n v="2"/>
    <n v="2"/>
    <n v="23.334"/>
  </r>
  <r>
    <s v="Import"/>
    <s v="United Kingdom and Ireland"/>
    <s v="United Kingdom"/>
    <s v="London Gateway Port"/>
    <x v="13"/>
    <x v="0"/>
    <s v="Direct"/>
    <n v="2"/>
    <n v="4"/>
    <n v="8.3546999999999993"/>
  </r>
  <r>
    <s v="Import"/>
    <s v="United Kingdom and Ireland"/>
    <s v="United Kingdom"/>
    <s v="Manchester"/>
    <x v="0"/>
    <x v="0"/>
    <s v="Direct"/>
    <n v="1"/>
    <n v="2"/>
    <n v="8.0549999999999997"/>
  </r>
  <r>
    <s v="Import"/>
    <s v="United Kingdom and Ireland"/>
    <s v="United Kingdom"/>
    <s v="Middleton"/>
    <x v="9"/>
    <x v="0"/>
    <s v="Direct"/>
    <n v="2"/>
    <n v="3"/>
    <n v="9.8780000000000001"/>
  </r>
  <r>
    <s v="Import"/>
    <s v="United Kingdom and Ireland"/>
    <s v="United Kingdom"/>
    <s v="Montrose"/>
    <x v="1"/>
    <x v="1"/>
    <s v="Direct"/>
    <n v="8"/>
    <n v="0"/>
    <n v="131.99600000000001"/>
  </r>
  <r>
    <s v="Import"/>
    <s v="United Kingdom and Ireland"/>
    <s v="United Kingdom"/>
    <s v="Motherwell"/>
    <x v="0"/>
    <x v="0"/>
    <s v="Direct"/>
    <n v="1"/>
    <n v="2"/>
    <n v="7.0909000000000004"/>
  </r>
  <r>
    <s v="Import"/>
    <s v="United Kingdom and Ireland"/>
    <s v="United Kingdom"/>
    <s v="Newcastle Upon Tyre"/>
    <x v="9"/>
    <x v="0"/>
    <s v="Direct"/>
    <n v="1"/>
    <n v="1"/>
    <n v="2.984"/>
  </r>
  <r>
    <s v="Import"/>
    <s v="United Kingdom and Ireland"/>
    <s v="United Kingdom"/>
    <s v="Newcastle Upon Tyre"/>
    <x v="26"/>
    <x v="1"/>
    <s v="Direct"/>
    <n v="486"/>
    <n v="0"/>
    <n v="692.05529999999999"/>
  </r>
  <r>
    <s v="Import"/>
    <s v="United Kingdom and Ireland"/>
    <s v="United Kingdom"/>
    <s v="Newcastle Upon Tyre"/>
    <x v="12"/>
    <x v="1"/>
    <s v="Direct"/>
    <n v="1"/>
    <n v="0"/>
    <n v="1.5"/>
  </r>
  <r>
    <s v="Import"/>
    <s v="United Kingdom and Ireland"/>
    <s v="United Kingdom"/>
    <s v="Newcastle Upon Tyre"/>
    <x v="8"/>
    <x v="1"/>
    <s v="Direct"/>
    <n v="2"/>
    <n v="0"/>
    <n v="0.72"/>
  </r>
  <r>
    <s v="Import"/>
    <s v="United Kingdom and Ireland"/>
    <s v="United Kingdom"/>
    <s v="Northampton"/>
    <x v="12"/>
    <x v="0"/>
    <s v="Direct"/>
    <n v="1"/>
    <n v="1"/>
    <n v="1.778"/>
  </r>
  <r>
    <s v="Import"/>
    <s v="United Kingdom and Ireland"/>
    <s v="United Kingdom"/>
    <s v="Peebles"/>
    <x v="0"/>
    <x v="0"/>
    <s v="Direct"/>
    <n v="1"/>
    <n v="1"/>
    <n v="3.1619999999999999"/>
  </r>
  <r>
    <s v="Import"/>
    <s v="United Kingdom and Ireland"/>
    <s v="United Kingdom"/>
    <s v="Poole"/>
    <x v="1"/>
    <x v="0"/>
    <s v="Direct"/>
    <n v="5"/>
    <n v="7"/>
    <n v="18.306000000000001"/>
  </r>
  <r>
    <s v="Import"/>
    <s v="United Kingdom and Ireland"/>
    <s v="United Kingdom"/>
    <s v="Poole"/>
    <x v="27"/>
    <x v="0"/>
    <s v="Direct"/>
    <n v="6"/>
    <n v="12"/>
    <n v="70.939099999999996"/>
  </r>
  <r>
    <s v="Import"/>
    <s v="United Kingdom and Ireland"/>
    <s v="United Kingdom"/>
    <s v="Portland"/>
    <x v="21"/>
    <x v="0"/>
    <s v="Direct"/>
    <n v="1"/>
    <n v="2"/>
    <n v="2.25"/>
  </r>
  <r>
    <s v="Import"/>
    <s v="United Kingdom and Ireland"/>
    <s v="United Kingdom"/>
    <s v="PORTSMOUTH"/>
    <x v="78"/>
    <x v="0"/>
    <s v="Direct"/>
    <n v="1"/>
    <n v="1"/>
    <n v="3.28"/>
  </r>
  <r>
    <s v="Import"/>
    <s v="United Kingdom and Ireland"/>
    <s v="United Kingdom"/>
    <s v="RAINHAM"/>
    <x v="1"/>
    <x v="0"/>
    <s v="Direct"/>
    <n v="2"/>
    <n v="4"/>
    <n v="20.423999999999999"/>
  </r>
  <r>
    <s v="Import"/>
    <s v="United Kingdom and Ireland"/>
    <s v="United Kingdom"/>
    <s v="Rotherham"/>
    <x v="9"/>
    <x v="0"/>
    <s v="Direct"/>
    <n v="1"/>
    <n v="1"/>
    <n v="20.88"/>
  </r>
  <r>
    <s v="Import"/>
    <s v="United Kingdom and Ireland"/>
    <s v="United Kingdom"/>
    <s v="Rotherham"/>
    <x v="74"/>
    <x v="0"/>
    <s v="Direct"/>
    <n v="1"/>
    <n v="1"/>
    <n v="1.7330000000000001"/>
  </r>
  <r>
    <s v="Import"/>
    <s v="United Kingdom and Ireland"/>
    <s v="United Kingdom"/>
    <s v="Rotherham"/>
    <x v="18"/>
    <x v="0"/>
    <s v="Direct"/>
    <n v="2"/>
    <n v="3"/>
    <n v="43.634"/>
  </r>
  <r>
    <s v="Import"/>
    <s v="United Kingdom and Ireland"/>
    <s v="United Kingdom"/>
    <s v="Scunthorpe"/>
    <x v="15"/>
    <x v="0"/>
    <s v="Direct"/>
    <n v="1"/>
    <n v="1"/>
    <n v="5.32"/>
  </r>
  <r>
    <s v="Import"/>
    <s v="United Kingdom and Ireland"/>
    <s v="United Kingdom"/>
    <s v="Scunthorpe"/>
    <x v="27"/>
    <x v="0"/>
    <s v="Direct"/>
    <n v="2"/>
    <n v="4"/>
    <n v="10.598000000000001"/>
  </r>
  <r>
    <s v="Import"/>
    <s v="United Kingdom and Ireland"/>
    <s v="United Kingdom"/>
    <s v="SHEFFIELD"/>
    <x v="58"/>
    <x v="0"/>
    <s v="Direct"/>
    <n v="1"/>
    <n v="1"/>
    <n v="16.715"/>
  </r>
  <r>
    <s v="Import"/>
    <s v="United Kingdom and Ireland"/>
    <s v="United Kingdom"/>
    <s v="Shotton"/>
    <x v="74"/>
    <x v="0"/>
    <s v="Direct"/>
    <n v="1"/>
    <n v="2"/>
    <n v="25.367999999999999"/>
  </r>
  <r>
    <s v="Import"/>
    <s v="United Kingdom and Ireland"/>
    <s v="United Kingdom"/>
    <s v="Slough"/>
    <x v="0"/>
    <x v="0"/>
    <s v="Direct"/>
    <n v="1"/>
    <n v="1"/>
    <n v="2.3330000000000002"/>
  </r>
  <r>
    <s v="Import"/>
    <s v="United Kingdom and Ireland"/>
    <s v="United Kingdom"/>
    <s v="South Normanton"/>
    <x v="18"/>
    <x v="0"/>
    <s v="Direct"/>
    <n v="1"/>
    <n v="1"/>
    <n v="7.4720000000000004"/>
  </r>
  <r>
    <s v="Import"/>
    <s v="United Kingdom and Ireland"/>
    <s v="United Kingdom"/>
    <s v="Southampton"/>
    <x v="9"/>
    <x v="1"/>
    <s v="Direct"/>
    <n v="1"/>
    <n v="0"/>
    <n v="0.34799999999999998"/>
  </r>
  <r>
    <s v="Import"/>
    <s v="United Kingdom and Ireland"/>
    <s v="United Kingdom"/>
    <s v="Southampton"/>
    <x v="9"/>
    <x v="0"/>
    <s v="Direct"/>
    <n v="2"/>
    <n v="3"/>
    <n v="28.974"/>
  </r>
  <r>
    <s v="Import"/>
    <s v="United Kingdom and Ireland"/>
    <s v="United Kingdom"/>
    <s v="Southampton"/>
    <x v="12"/>
    <x v="1"/>
    <s v="Direct"/>
    <n v="1"/>
    <n v="0"/>
    <n v="1.53"/>
  </r>
  <r>
    <s v="Import"/>
    <s v="United Kingdom and Ireland"/>
    <s v="United Kingdom"/>
    <s v="Southampton"/>
    <x v="12"/>
    <x v="0"/>
    <s v="Direct"/>
    <n v="2"/>
    <n v="3"/>
    <n v="11.29"/>
  </r>
  <r>
    <s v="Import"/>
    <s v="United Kingdom and Ireland"/>
    <s v="United Kingdom"/>
    <s v="Southampton"/>
    <x v="8"/>
    <x v="0"/>
    <s v="Direct"/>
    <n v="4"/>
    <n v="7"/>
    <n v="16.259499999999999"/>
  </r>
  <r>
    <s v="Import"/>
    <s v="United Kingdom and Ireland"/>
    <s v="United Kingdom"/>
    <s v="Southampton"/>
    <x v="0"/>
    <x v="0"/>
    <s v="Direct"/>
    <n v="26"/>
    <n v="30"/>
    <n v="87.000399999999999"/>
  </r>
  <r>
    <s v="Import"/>
    <s v="United Kingdom and Ireland"/>
    <s v="United Kingdom"/>
    <s v="Southampton"/>
    <x v="13"/>
    <x v="0"/>
    <s v="Direct"/>
    <n v="1"/>
    <n v="2"/>
    <n v="8.7720000000000002"/>
  </r>
  <r>
    <s v="Import"/>
    <s v="United Kingdom and Ireland"/>
    <s v="United Kingdom"/>
    <s v="St Helens"/>
    <x v="27"/>
    <x v="0"/>
    <s v="Direct"/>
    <n v="1"/>
    <n v="1"/>
    <n v="14.29"/>
  </r>
  <r>
    <s v="Import"/>
    <s v="United Kingdom and Ireland"/>
    <s v="United Kingdom"/>
    <s v="Stanley"/>
    <x v="8"/>
    <x v="0"/>
    <s v="Direct"/>
    <n v="1"/>
    <n v="1"/>
    <n v="21.824000000000002"/>
  </r>
  <r>
    <s v="Import"/>
    <s v="United Kingdom and Ireland"/>
    <s v="United Kingdom"/>
    <s v="Stoke-on-Trent"/>
    <x v="32"/>
    <x v="0"/>
    <s v="Direct"/>
    <n v="1"/>
    <n v="2"/>
    <n v="6.9135"/>
  </r>
  <r>
    <s v="Import"/>
    <s v="United Kingdom and Ireland"/>
    <s v="United Kingdom"/>
    <s v="Swadlincote"/>
    <x v="7"/>
    <x v="0"/>
    <s v="Direct"/>
    <n v="1"/>
    <n v="1"/>
    <n v="4.0069999999999997"/>
  </r>
  <r>
    <s v="Import"/>
    <s v="United Kingdom and Ireland"/>
    <s v="United Kingdom"/>
    <s v="Swadlincote"/>
    <x v="15"/>
    <x v="0"/>
    <s v="Direct"/>
    <n v="2"/>
    <n v="4"/>
    <n v="22.792400000000001"/>
  </r>
  <r>
    <s v="Import"/>
    <s v="United Kingdom and Ireland"/>
    <s v="United Kingdom"/>
    <s v="Swansea"/>
    <x v="0"/>
    <x v="0"/>
    <s v="Direct"/>
    <n v="3"/>
    <n v="4"/>
    <n v="11.8171"/>
  </r>
  <r>
    <s v="Import"/>
    <s v="United Kingdom and Ireland"/>
    <s v="United Kingdom"/>
    <s v="Uddingston"/>
    <x v="0"/>
    <x v="0"/>
    <s v="Direct"/>
    <n v="2"/>
    <n v="2"/>
    <n v="4.99"/>
  </r>
  <r>
    <s v="Import"/>
    <s v="United Kingdom and Ireland"/>
    <s v="United Kingdom"/>
    <s v="United Kingdom - other"/>
    <x v="85"/>
    <x v="0"/>
    <s v="Direct"/>
    <n v="7"/>
    <n v="10"/>
    <n v="111.9093"/>
  </r>
  <r>
    <s v="Import"/>
    <s v="United Kingdom and Ireland"/>
    <s v="United Kingdom"/>
    <s v="United Kingdom - other"/>
    <x v="62"/>
    <x v="0"/>
    <s v="Direct"/>
    <n v="1"/>
    <n v="2"/>
    <n v="16.597999999999999"/>
  </r>
  <r>
    <s v="Import"/>
    <s v="United Kingdom and Ireland"/>
    <s v="United Kingdom"/>
    <s v="United Kingdom - other"/>
    <x v="32"/>
    <x v="0"/>
    <s v="Direct"/>
    <n v="6"/>
    <n v="8"/>
    <n v="20.676400000000001"/>
  </r>
  <r>
    <s v="Import"/>
    <s v="United Kingdom and Ireland"/>
    <s v="United Kingdom"/>
    <s v="United Kingdom - other"/>
    <x v="9"/>
    <x v="0"/>
    <s v="Direct"/>
    <n v="13"/>
    <n v="23"/>
    <n v="154.07239999999999"/>
  </r>
  <r>
    <s v="Import"/>
    <s v="United Kingdom and Ireland"/>
    <s v="United Kingdom"/>
    <s v="United Kingdom - other"/>
    <x v="49"/>
    <x v="0"/>
    <s v="Direct"/>
    <n v="1"/>
    <n v="1"/>
    <n v="25.29"/>
  </r>
  <r>
    <s v="Import"/>
    <s v="United Kingdom and Ireland"/>
    <s v="United Kingdom"/>
    <s v="United Kingdom - other"/>
    <x v="11"/>
    <x v="0"/>
    <s v="Direct"/>
    <n v="4"/>
    <n v="6"/>
    <n v="13.2111"/>
  </r>
  <r>
    <s v="Import"/>
    <s v="United Kingdom and Ireland"/>
    <s v="United Kingdom"/>
    <s v="United Kingdom - other"/>
    <x v="12"/>
    <x v="0"/>
    <s v="Direct"/>
    <n v="7"/>
    <n v="12"/>
    <n v="31.146000000000001"/>
  </r>
  <r>
    <s v="Import"/>
    <s v="Western Europe"/>
    <s v="Germany, Federal Republic of"/>
    <s v="Bremerhaven"/>
    <x v="3"/>
    <x v="0"/>
    <s v="Direct"/>
    <n v="8"/>
    <n v="11"/>
    <n v="120.03100000000001"/>
  </r>
  <r>
    <s v="Import"/>
    <s v="Western Europe"/>
    <s v="Germany, Federal Republic of"/>
    <s v="Bremerhaven"/>
    <x v="67"/>
    <x v="0"/>
    <s v="Direct"/>
    <n v="1"/>
    <n v="1"/>
    <n v="12.121"/>
  </r>
  <r>
    <s v="Import"/>
    <s v="Western Europe"/>
    <s v="Germany, Federal Republic of"/>
    <s v="Bremerhaven"/>
    <x v="42"/>
    <x v="0"/>
    <s v="Direct"/>
    <n v="8"/>
    <n v="10"/>
    <n v="60.392000000000003"/>
  </r>
  <r>
    <s v="Import"/>
    <s v="Western Europe"/>
    <s v="Germany, Federal Republic of"/>
    <s v="Bremerhaven"/>
    <x v="11"/>
    <x v="0"/>
    <s v="Direct"/>
    <n v="1"/>
    <n v="1"/>
    <n v="5.2290000000000001"/>
  </r>
  <r>
    <s v="Import"/>
    <s v="Western Europe"/>
    <s v="Germany, Federal Republic of"/>
    <s v="Bremerhaven"/>
    <x v="26"/>
    <x v="1"/>
    <s v="Direct"/>
    <n v="1765"/>
    <n v="0"/>
    <n v="3076.8600999999999"/>
  </r>
  <r>
    <s v="Import"/>
    <s v="Western Europe"/>
    <s v="Germany, Federal Republic of"/>
    <s v="Bremerhaven"/>
    <x v="65"/>
    <x v="0"/>
    <s v="Direct"/>
    <n v="54"/>
    <n v="54"/>
    <n v="1055.1863000000001"/>
  </r>
  <r>
    <s v="Import"/>
    <s v="Western Europe"/>
    <s v="Germany, Federal Republic of"/>
    <s v="Bremerhaven"/>
    <x v="8"/>
    <x v="1"/>
    <s v="Direct"/>
    <n v="337"/>
    <n v="0"/>
    <n v="1600.7739999999999"/>
  </r>
  <r>
    <s v="Import"/>
    <s v="Western Europe"/>
    <s v="Germany, Federal Republic of"/>
    <s v="Bremerhaven"/>
    <x v="74"/>
    <x v="0"/>
    <s v="Direct"/>
    <n v="19"/>
    <n v="25"/>
    <n v="315.137"/>
  </r>
  <r>
    <s v="Import"/>
    <s v="Western Europe"/>
    <s v="Germany, Federal Republic of"/>
    <s v="Bremerhaven"/>
    <x v="0"/>
    <x v="0"/>
    <s v="Direct"/>
    <n v="2"/>
    <n v="4"/>
    <n v="7.7"/>
  </r>
  <r>
    <s v="Import"/>
    <s v="Western Europe"/>
    <s v="Germany, Federal Republic of"/>
    <s v="Bremerhaven"/>
    <x v="13"/>
    <x v="0"/>
    <s v="Direct"/>
    <n v="49"/>
    <n v="95"/>
    <n v="964.47720000000004"/>
  </r>
  <r>
    <s v="Import"/>
    <s v="Western Europe"/>
    <s v="Germany, Federal Republic of"/>
    <s v="Bremerhaven"/>
    <x v="14"/>
    <x v="0"/>
    <s v="Direct"/>
    <n v="8"/>
    <n v="14"/>
    <n v="122.20180000000001"/>
  </r>
  <r>
    <s v="Import"/>
    <s v="Western Europe"/>
    <s v="Germany, Federal Republic of"/>
    <s v="Diez"/>
    <x v="1"/>
    <x v="0"/>
    <s v="Direct"/>
    <n v="1"/>
    <n v="2"/>
    <n v="8.81"/>
  </r>
  <r>
    <s v="Import"/>
    <s v="Western Europe"/>
    <s v="Germany, Federal Republic of"/>
    <s v="Dortmund"/>
    <x v="13"/>
    <x v="0"/>
    <s v="Direct"/>
    <n v="1"/>
    <n v="1"/>
    <n v="2.714"/>
  </r>
  <r>
    <s v="Import"/>
    <s v="Western Europe"/>
    <s v="Germany, Federal Republic of"/>
    <s v="Durach"/>
    <x v="4"/>
    <x v="0"/>
    <s v="Direct"/>
    <n v="1"/>
    <n v="2"/>
    <n v="15.7"/>
  </r>
  <r>
    <s v="Import"/>
    <s v="Western Europe"/>
    <s v="Germany, Federal Republic of"/>
    <s v="Dusseldorf"/>
    <x v="74"/>
    <x v="0"/>
    <s v="Direct"/>
    <n v="1"/>
    <n v="2"/>
    <n v="22.724"/>
  </r>
  <r>
    <s v="Import"/>
    <s v="Western Europe"/>
    <s v="Germany, Federal Republic of"/>
    <s v="Germany-Other"/>
    <x v="1"/>
    <x v="0"/>
    <s v="Direct"/>
    <n v="26"/>
    <n v="49"/>
    <n v="156.93979999999999"/>
  </r>
  <r>
    <s v="Import"/>
    <s v="Western Europe"/>
    <s v="Germany, Federal Republic of"/>
    <s v="Germany-Other"/>
    <x v="65"/>
    <x v="0"/>
    <s v="Direct"/>
    <n v="1"/>
    <n v="2"/>
    <n v="21.3385"/>
  </r>
  <r>
    <s v="Import"/>
    <s v="Western Europe"/>
    <s v="Germany, Federal Republic of"/>
    <s v="Germany-Other"/>
    <x v="0"/>
    <x v="0"/>
    <s v="Direct"/>
    <n v="1"/>
    <n v="2"/>
    <n v="5.2670000000000003"/>
  </r>
  <r>
    <s v="Import"/>
    <s v="Western Europe"/>
    <s v="Germany, Federal Republic of"/>
    <s v="Germany-Other"/>
    <x v="21"/>
    <x v="0"/>
    <s v="Direct"/>
    <n v="1"/>
    <n v="1"/>
    <n v="1.91"/>
  </r>
  <r>
    <s v="Import"/>
    <s v="Western Europe"/>
    <s v="Germany, Federal Republic of"/>
    <s v="GOTHA"/>
    <x v="85"/>
    <x v="0"/>
    <s v="Direct"/>
    <n v="5"/>
    <n v="5"/>
    <n v="96.745400000000004"/>
  </r>
  <r>
    <s v="Import"/>
    <s v="Western Europe"/>
    <s v="Germany, Federal Republic of"/>
    <s v="Haiger"/>
    <x v="42"/>
    <x v="0"/>
    <s v="Direct"/>
    <n v="3"/>
    <n v="5"/>
    <n v="17.015000000000001"/>
  </r>
  <r>
    <s v="Import"/>
    <s v="Western Europe"/>
    <s v="Germany, Federal Republic of"/>
    <s v="Hamburg"/>
    <x v="10"/>
    <x v="0"/>
    <s v="Direct"/>
    <n v="5"/>
    <n v="10"/>
    <n v="21.676600000000001"/>
  </r>
  <r>
    <s v="Import"/>
    <s v="Western Europe"/>
    <s v="Germany, Federal Republic of"/>
    <s v="Hamburg"/>
    <x v="78"/>
    <x v="0"/>
    <s v="Direct"/>
    <n v="11"/>
    <n v="21"/>
    <n v="184.2235"/>
  </r>
  <r>
    <s v="Import"/>
    <s v="Western Europe"/>
    <s v="Germany, Federal Republic of"/>
    <s v="Hamburg"/>
    <x v="16"/>
    <x v="0"/>
    <s v="Direct"/>
    <n v="14"/>
    <n v="28"/>
    <n v="314"/>
  </r>
  <r>
    <s v="Import"/>
    <s v="Western Europe"/>
    <s v="Germany, Federal Republic of"/>
    <s v="Hamburg"/>
    <x v="9"/>
    <x v="0"/>
    <s v="Direct"/>
    <n v="90"/>
    <n v="147"/>
    <n v="1101.0932"/>
  </r>
  <r>
    <s v="Import"/>
    <s v="South-East Asia"/>
    <s v="Thailand"/>
    <s v="Laem Chabang"/>
    <x v="92"/>
    <x v="0"/>
    <s v="Direct"/>
    <n v="25"/>
    <n v="25"/>
    <n v="523.11180000000002"/>
  </r>
  <r>
    <s v="Import"/>
    <s v="South-East Asia"/>
    <s v="Thailand"/>
    <s v="Laem Chabang"/>
    <x v="7"/>
    <x v="0"/>
    <s v="Direct"/>
    <n v="325"/>
    <n v="333"/>
    <n v="6959.3509999999997"/>
  </r>
  <r>
    <s v="Import"/>
    <s v="South-East Asia"/>
    <s v="Thailand"/>
    <s v="Laem Chabang"/>
    <x v="24"/>
    <x v="0"/>
    <s v="Direct"/>
    <n v="1"/>
    <n v="1"/>
    <n v="20.664000000000001"/>
  </r>
  <r>
    <s v="Import"/>
    <s v="South-East Asia"/>
    <s v="Thailand"/>
    <s v="Laem Chabang"/>
    <x v="31"/>
    <x v="0"/>
    <s v="Direct"/>
    <n v="537"/>
    <n v="537"/>
    <n v="12667.1996"/>
  </r>
  <r>
    <s v="Import"/>
    <s v="South-East Asia"/>
    <s v="Thailand"/>
    <s v="Laem Chabang"/>
    <x v="16"/>
    <x v="0"/>
    <s v="Direct"/>
    <n v="2"/>
    <n v="4"/>
    <n v="49.6"/>
  </r>
  <r>
    <s v="Import"/>
    <s v="South-East Asia"/>
    <s v="Thailand"/>
    <s v="Laem Chabang"/>
    <x v="9"/>
    <x v="0"/>
    <s v="Direct"/>
    <n v="170"/>
    <n v="217"/>
    <n v="3623.4582999999998"/>
  </r>
  <r>
    <s v="Import"/>
    <s v="South-East Asia"/>
    <s v="Thailand"/>
    <s v="Laem Chabang"/>
    <x v="11"/>
    <x v="0"/>
    <s v="Direct"/>
    <n v="6"/>
    <n v="10"/>
    <n v="40"/>
  </r>
  <r>
    <s v="Import"/>
    <s v="South-East Asia"/>
    <s v="Thailand"/>
    <s v="Laem Chabang"/>
    <x v="27"/>
    <x v="0"/>
    <s v="Direct"/>
    <n v="61"/>
    <n v="96"/>
    <n v="707.11360000000002"/>
  </r>
  <r>
    <s v="Import"/>
    <s v="South-East Asia"/>
    <s v="Thailand"/>
    <s v="Laem Chabang"/>
    <x v="25"/>
    <x v="0"/>
    <s v="Direct"/>
    <n v="16"/>
    <n v="16"/>
    <n v="271.69459999999998"/>
  </r>
  <r>
    <s v="Import"/>
    <s v="South-East Asia"/>
    <s v="Thailand"/>
    <s v="Laem Chabang"/>
    <x v="6"/>
    <x v="1"/>
    <s v="Direct"/>
    <n v="6"/>
    <n v="0"/>
    <n v="294.50299999999999"/>
  </r>
  <r>
    <s v="Import"/>
    <s v="South-East Asia"/>
    <s v="Thailand"/>
    <s v="Lat Krabang"/>
    <x v="67"/>
    <x v="0"/>
    <s v="Direct"/>
    <n v="5"/>
    <n v="5"/>
    <n v="88.714299999999994"/>
  </r>
  <r>
    <s v="Import"/>
    <s v="South-East Asia"/>
    <s v="Thailand"/>
    <s v="Lat Krabang"/>
    <x v="32"/>
    <x v="0"/>
    <s v="Direct"/>
    <n v="1"/>
    <n v="2"/>
    <n v="8.7040000000000006"/>
  </r>
  <r>
    <s v="Import"/>
    <s v="South-East Asia"/>
    <s v="Thailand"/>
    <s v="Lat Krabang"/>
    <x v="15"/>
    <x v="0"/>
    <s v="Direct"/>
    <n v="1"/>
    <n v="1"/>
    <n v="7.1455000000000002"/>
  </r>
  <r>
    <s v="Import"/>
    <s v="South-East Asia"/>
    <s v="Thailand"/>
    <s v="Samut Sakhon, Changwat"/>
    <x v="75"/>
    <x v="0"/>
    <s v="Direct"/>
    <n v="2"/>
    <n v="2"/>
    <n v="16.484300000000001"/>
  </r>
  <r>
    <s v="Import"/>
    <s v="South-East Asia"/>
    <s v="Thailand"/>
    <s v="Siam Bangkok Port"/>
    <x v="42"/>
    <x v="0"/>
    <s v="Direct"/>
    <n v="2"/>
    <n v="4"/>
    <n v="7.0679999999999996"/>
  </r>
  <r>
    <s v="Import"/>
    <s v="South-East Asia"/>
    <s v="Thailand"/>
    <s v="Siam Bangkok Port"/>
    <x v="15"/>
    <x v="0"/>
    <s v="Direct"/>
    <n v="3"/>
    <n v="3"/>
    <n v="43.177500000000002"/>
  </r>
  <r>
    <s v="Import"/>
    <s v="South-East Asia"/>
    <s v="Thailand"/>
    <s v="Thai Prosperity Terminal"/>
    <x v="13"/>
    <x v="0"/>
    <s v="Direct"/>
    <n v="5"/>
    <n v="8"/>
    <n v="67.6952"/>
  </r>
  <r>
    <s v="Import"/>
    <s v="South-East Asia"/>
    <s v="Vietnam"/>
    <s v="Cai Mep"/>
    <x v="52"/>
    <x v="0"/>
    <s v="Direct"/>
    <n v="2"/>
    <n v="4"/>
    <n v="34.718000000000004"/>
  </r>
  <r>
    <s v="Import"/>
    <s v="South-East Asia"/>
    <s v="Vietnam"/>
    <s v="Cat Lai"/>
    <x v="4"/>
    <x v="0"/>
    <s v="Direct"/>
    <n v="4"/>
    <n v="4"/>
    <n v="84"/>
  </r>
  <r>
    <s v="Import"/>
    <s v="South-East Asia"/>
    <s v="Vietnam"/>
    <s v="Cat Lai"/>
    <x v="75"/>
    <x v="0"/>
    <s v="Direct"/>
    <n v="44"/>
    <n v="49"/>
    <n v="549.35479999999995"/>
  </r>
  <r>
    <s v="Import"/>
    <s v="South-East Asia"/>
    <s v="Vietnam"/>
    <s v="Cat Lai"/>
    <x v="58"/>
    <x v="0"/>
    <s v="Direct"/>
    <n v="12"/>
    <n v="24"/>
    <n v="271.69690000000003"/>
  </r>
  <r>
    <s v="Import"/>
    <s v="South-East Asia"/>
    <s v="Vietnam"/>
    <s v="Cat Lai"/>
    <x v="15"/>
    <x v="0"/>
    <s v="Direct"/>
    <n v="1"/>
    <n v="1"/>
    <n v="3.4891000000000001"/>
  </r>
  <r>
    <s v="Import"/>
    <s v="South-East Asia"/>
    <s v="Vietnam"/>
    <s v="Cat Lai"/>
    <x v="41"/>
    <x v="0"/>
    <s v="Direct"/>
    <n v="3"/>
    <n v="4"/>
    <n v="19.074999999999999"/>
  </r>
  <r>
    <s v="Import"/>
    <s v="South-East Asia"/>
    <s v="Vietnam"/>
    <s v="Cat Lai"/>
    <x v="6"/>
    <x v="0"/>
    <s v="Direct"/>
    <n v="1"/>
    <n v="2"/>
    <n v="16.16"/>
  </r>
  <r>
    <s v="Import"/>
    <s v="South-East Asia"/>
    <s v="Vietnam"/>
    <s v="Haiphong"/>
    <x v="46"/>
    <x v="0"/>
    <s v="Direct"/>
    <n v="5"/>
    <n v="5"/>
    <n v="100.4"/>
  </r>
  <r>
    <s v="Import"/>
    <s v="South-East Asia"/>
    <s v="Vietnam"/>
    <s v="Haiphong"/>
    <x v="31"/>
    <x v="0"/>
    <s v="Direct"/>
    <n v="834"/>
    <n v="834"/>
    <n v="22390.71"/>
  </r>
  <r>
    <s v="Import"/>
    <s v="South-East Asia"/>
    <s v="Vietnam"/>
    <s v="Haiphong"/>
    <x v="16"/>
    <x v="0"/>
    <s v="Direct"/>
    <n v="2"/>
    <n v="3"/>
    <n v="39.259"/>
  </r>
  <r>
    <s v="Import"/>
    <s v="South-East Asia"/>
    <s v="Vietnam"/>
    <s v="Haiphong"/>
    <x v="45"/>
    <x v="0"/>
    <s v="Direct"/>
    <n v="2"/>
    <n v="4"/>
    <n v="20.37"/>
  </r>
  <r>
    <s v="Import"/>
    <s v="South-East Asia"/>
    <s v="Vietnam"/>
    <s v="Haiphong"/>
    <x v="8"/>
    <x v="0"/>
    <s v="Direct"/>
    <n v="8"/>
    <n v="8"/>
    <n v="174.017"/>
  </r>
  <r>
    <s v="Import"/>
    <s v="South-East Asia"/>
    <s v="Vietnam"/>
    <s v="Haiphong"/>
    <x v="20"/>
    <x v="0"/>
    <s v="Direct"/>
    <n v="2"/>
    <n v="2"/>
    <n v="49.664000000000001"/>
  </r>
  <r>
    <s v="Import"/>
    <s v="United Kingdom and Ireland"/>
    <s v="United Kingdom"/>
    <s v="United Kingdom - other"/>
    <x v="45"/>
    <x v="0"/>
    <s v="Direct"/>
    <n v="11"/>
    <n v="20"/>
    <n v="205.88249999999999"/>
  </r>
  <r>
    <s v="Import"/>
    <s v="United Kingdom and Ireland"/>
    <s v="United Kingdom"/>
    <s v="United Kingdom - other"/>
    <x v="8"/>
    <x v="0"/>
    <s v="Direct"/>
    <n v="24"/>
    <n v="47"/>
    <n v="205.81299999999999"/>
  </r>
  <r>
    <s v="Import"/>
    <s v="United Kingdom and Ireland"/>
    <s v="United Kingdom"/>
    <s v="United Kingdom - other"/>
    <x v="13"/>
    <x v="0"/>
    <s v="Direct"/>
    <n v="3"/>
    <n v="5"/>
    <n v="34.843000000000004"/>
  </r>
  <r>
    <s v="Import"/>
    <s v="United Kingdom and Ireland"/>
    <s v="United Kingdom"/>
    <s v="United Kingdom - other"/>
    <x v="14"/>
    <x v="0"/>
    <s v="Direct"/>
    <n v="2"/>
    <n v="3"/>
    <n v="12.760300000000001"/>
  </r>
  <r>
    <s v="Import"/>
    <s v="United Kingdom and Ireland"/>
    <s v="United Kingdom"/>
    <s v="United Kingdom - other"/>
    <x v="41"/>
    <x v="0"/>
    <s v="Direct"/>
    <n v="3"/>
    <n v="4"/>
    <n v="21.021999999999998"/>
  </r>
  <r>
    <s v="Import"/>
    <s v="United Kingdom and Ireland"/>
    <s v="United Kingdom"/>
    <s v="Wellingborough"/>
    <x v="8"/>
    <x v="0"/>
    <s v="Direct"/>
    <n v="1"/>
    <n v="1"/>
    <n v="9.8087"/>
  </r>
  <r>
    <s v="Import"/>
    <s v="United Kingdom and Ireland"/>
    <s v="United Kingdom"/>
    <s v="Winchester"/>
    <x v="9"/>
    <x v="0"/>
    <s v="Direct"/>
    <n v="1"/>
    <n v="2"/>
    <n v="4.9400000000000004"/>
  </r>
  <r>
    <s v="Import"/>
    <s v="United Kingdom and Ireland"/>
    <s v="United Kingdom"/>
    <s v="Winchester"/>
    <x v="0"/>
    <x v="0"/>
    <s v="Direct"/>
    <n v="1"/>
    <n v="1"/>
    <n v="1.64"/>
  </r>
  <r>
    <s v="Import"/>
    <s v="Western Europe"/>
    <s v="Austria"/>
    <s v="Austria - Other"/>
    <x v="65"/>
    <x v="0"/>
    <s v="Direct"/>
    <n v="1"/>
    <n v="1"/>
    <n v="19.754000000000001"/>
  </r>
  <r>
    <s v="Import"/>
    <s v="Western Europe"/>
    <s v="Belgium"/>
    <s v="Antwerp"/>
    <x v="85"/>
    <x v="0"/>
    <s v="Direct"/>
    <n v="91"/>
    <n v="97"/>
    <n v="1773.8634999999999"/>
  </r>
  <r>
    <s v="Import"/>
    <s v="Western Europe"/>
    <s v="Belgium"/>
    <s v="Antwerp"/>
    <x v="72"/>
    <x v="0"/>
    <s v="Direct"/>
    <n v="52"/>
    <n v="99"/>
    <n v="385.9178"/>
  </r>
  <r>
    <s v="Import"/>
    <s v="Western Europe"/>
    <s v="Belgium"/>
    <s v="Antwerp"/>
    <x v="78"/>
    <x v="0"/>
    <s v="Direct"/>
    <n v="8"/>
    <n v="9"/>
    <n v="58.997300000000003"/>
  </r>
  <r>
    <s v="Import"/>
    <s v="Western Europe"/>
    <s v="Belgium"/>
    <s v="Antwerp"/>
    <x v="23"/>
    <x v="0"/>
    <s v="Direct"/>
    <n v="4"/>
    <n v="8"/>
    <n v="104.464"/>
  </r>
  <r>
    <s v="Import"/>
    <s v="Western Europe"/>
    <s v="Belgium"/>
    <s v="Antwerp"/>
    <x v="64"/>
    <x v="0"/>
    <s v="Direct"/>
    <n v="22"/>
    <n v="22"/>
    <n v="479.49639999999999"/>
  </r>
  <r>
    <s v="Import"/>
    <s v="Western Europe"/>
    <s v="Belgium"/>
    <s v="Antwerp"/>
    <x v="32"/>
    <x v="0"/>
    <s v="Direct"/>
    <n v="12"/>
    <n v="21"/>
    <n v="61.871200000000002"/>
  </r>
  <r>
    <s v="Import"/>
    <s v="Western Europe"/>
    <s v="Belgium"/>
    <s v="Antwerp"/>
    <x v="9"/>
    <x v="1"/>
    <s v="Direct"/>
    <n v="13"/>
    <n v="0"/>
    <n v="115.01600000000001"/>
  </r>
  <r>
    <s v="Import"/>
    <s v="Western Europe"/>
    <s v="Belgium"/>
    <s v="Antwerp"/>
    <x v="9"/>
    <x v="0"/>
    <s v="Direct"/>
    <n v="94"/>
    <n v="146"/>
    <n v="1873.7861"/>
  </r>
  <r>
    <s v="Import"/>
    <s v="Western Europe"/>
    <s v="Belgium"/>
    <s v="Antwerp"/>
    <x v="60"/>
    <x v="0"/>
    <s v="Direct"/>
    <n v="1"/>
    <n v="1"/>
    <n v="18.29"/>
  </r>
  <r>
    <s v="Import"/>
    <s v="Western Europe"/>
    <s v="Belgium"/>
    <s v="Antwerp"/>
    <x v="65"/>
    <x v="0"/>
    <s v="Direct"/>
    <n v="2"/>
    <n v="4"/>
    <n v="47.292999999999999"/>
  </r>
  <r>
    <s v="Import"/>
    <s v="Western Europe"/>
    <s v="Belgium"/>
    <s v="Antwerp"/>
    <x v="0"/>
    <x v="0"/>
    <s v="Direct"/>
    <n v="4"/>
    <n v="5"/>
    <n v="17.408000000000001"/>
  </r>
  <r>
    <s v="Import"/>
    <s v="Western Europe"/>
    <s v="Belgium"/>
    <s v="Antwerp"/>
    <x v="13"/>
    <x v="0"/>
    <s v="Direct"/>
    <n v="59"/>
    <n v="72"/>
    <n v="785.13930000000005"/>
  </r>
  <r>
    <s v="Import"/>
    <s v="Western Europe"/>
    <s v="Belgium"/>
    <s v="Antwerp"/>
    <x v="61"/>
    <x v="0"/>
    <s v="Direct"/>
    <n v="16"/>
    <n v="20"/>
    <n v="336.50540000000001"/>
  </r>
  <r>
    <s v="Import"/>
    <s v="Western Europe"/>
    <s v="Belgium"/>
    <s v="Antwerp"/>
    <x v="14"/>
    <x v="1"/>
    <s v="Direct"/>
    <n v="1"/>
    <n v="0"/>
    <n v="0.15"/>
  </r>
  <r>
    <s v="Import"/>
    <s v="Western Europe"/>
    <s v="Belgium"/>
    <s v="Antwerp"/>
    <x v="14"/>
    <x v="0"/>
    <s v="Direct"/>
    <n v="22"/>
    <n v="42"/>
    <n v="281.3811"/>
  </r>
  <r>
    <s v="Import"/>
    <s v="Western Europe"/>
    <s v="Belgium"/>
    <s v="Antwerp"/>
    <x v="41"/>
    <x v="0"/>
    <s v="Direct"/>
    <n v="9"/>
    <n v="10"/>
    <n v="73.746300000000005"/>
  </r>
  <r>
    <s v="Import"/>
    <s v="Western Europe"/>
    <s v="Belgium"/>
    <s v="Gent"/>
    <x v="9"/>
    <x v="0"/>
    <s v="Direct"/>
    <n v="1"/>
    <n v="2"/>
    <n v="19.681999999999999"/>
  </r>
  <r>
    <s v="Import"/>
    <s v="Western Europe"/>
    <s v="Belgium"/>
    <s v="Maasmechelen"/>
    <x v="15"/>
    <x v="0"/>
    <s v="Direct"/>
    <n v="1"/>
    <n v="2"/>
    <n v="7.5519999999999996"/>
  </r>
  <r>
    <s v="Import"/>
    <s v="Western Europe"/>
    <s v="Belgium"/>
    <s v="Meerhout"/>
    <x v="15"/>
    <x v="0"/>
    <s v="Direct"/>
    <n v="1"/>
    <n v="2"/>
    <n v="7.4349999999999996"/>
  </r>
  <r>
    <s v="Import"/>
    <s v="Western Europe"/>
    <s v="Belgium"/>
    <s v="Zeebrugge"/>
    <x v="58"/>
    <x v="0"/>
    <s v="Direct"/>
    <n v="61"/>
    <n v="61"/>
    <n v="1118.338"/>
  </r>
  <r>
    <s v="Import"/>
    <s v="Western Europe"/>
    <s v="Germany, Federal Republic of"/>
    <s v="Hamburg"/>
    <x v="5"/>
    <x v="0"/>
    <s v="Direct"/>
    <n v="3"/>
    <n v="5"/>
    <n v="58.866999999999997"/>
  </r>
  <r>
    <s v="Import"/>
    <s v="Western Europe"/>
    <s v="Germany, Federal Republic of"/>
    <s v="Hamburg"/>
    <x v="27"/>
    <x v="0"/>
    <s v="Direct"/>
    <n v="16"/>
    <n v="22"/>
    <n v="134.0932"/>
  </r>
  <r>
    <s v="Import"/>
    <s v="Western Europe"/>
    <s v="Germany, Federal Republic of"/>
    <s v="Hamburg"/>
    <x v="25"/>
    <x v="0"/>
    <s v="Direct"/>
    <n v="6"/>
    <n v="8"/>
    <n v="92.145200000000003"/>
  </r>
  <r>
    <s v="Import"/>
    <s v="Western Europe"/>
    <s v="Germany, Federal Republic of"/>
    <s v="Hamburg"/>
    <x v="91"/>
    <x v="0"/>
    <s v="Direct"/>
    <n v="2"/>
    <n v="4"/>
    <n v="33.783000000000001"/>
  </r>
  <r>
    <s v="Import"/>
    <s v="Western Europe"/>
    <s v="Germany, Federal Republic of"/>
    <s v="Hamburg"/>
    <x v="103"/>
    <x v="0"/>
    <s v="Direct"/>
    <n v="3"/>
    <n v="3"/>
    <n v="66.277199999999993"/>
  </r>
  <r>
    <s v="Import"/>
    <s v="Western Europe"/>
    <s v="Germany, Federal Republic of"/>
    <s v="Hamburg"/>
    <x v="6"/>
    <x v="1"/>
    <s v="Direct"/>
    <n v="8"/>
    <n v="0"/>
    <n v="18.539000000000001"/>
  </r>
  <r>
    <s v="Import"/>
    <s v="Western Europe"/>
    <s v="Germany, Federal Republic of"/>
    <s v="Hamm"/>
    <x v="9"/>
    <x v="0"/>
    <s v="Direct"/>
    <n v="3"/>
    <n v="3"/>
    <n v="63"/>
  </r>
  <r>
    <s v="Import"/>
    <s v="Western Europe"/>
    <s v="Germany, Federal Republic of"/>
    <s v="Rothenburg ob der Tauber"/>
    <x v="32"/>
    <x v="0"/>
    <s v="Direct"/>
    <n v="2"/>
    <n v="4"/>
    <n v="13.9359"/>
  </r>
  <r>
    <s v="Import"/>
    <s v="Western Europe"/>
    <s v="Germany, Federal Republic of"/>
    <s v="Rottenburg"/>
    <x v="83"/>
    <x v="0"/>
    <s v="Direct"/>
    <n v="1"/>
    <n v="2"/>
    <n v="2.714"/>
  </r>
  <r>
    <s v="Import"/>
    <s v="Western Europe"/>
    <s v="Germany, Federal Republic of"/>
    <s v="Rutesheim"/>
    <x v="78"/>
    <x v="0"/>
    <s v="Direct"/>
    <n v="0"/>
    <n v="0"/>
    <n v="3.3929999999999998"/>
  </r>
  <r>
    <s v="Import"/>
    <s v="Western Europe"/>
    <s v="Germany, Federal Republic of"/>
    <s v="Rutesheim"/>
    <x v="20"/>
    <x v="0"/>
    <s v="Direct"/>
    <n v="6"/>
    <n v="6"/>
    <n v="146.73599999999999"/>
  </r>
  <r>
    <s v="Import"/>
    <s v="Western Europe"/>
    <s v="Germany, Federal Republic of"/>
    <s v="Singen"/>
    <x v="79"/>
    <x v="0"/>
    <s v="Direct"/>
    <n v="1"/>
    <n v="2"/>
    <n v="20.513000000000002"/>
  </r>
  <r>
    <s v="Import"/>
    <s v="Western Europe"/>
    <s v="Germany, Federal Republic of"/>
    <s v="TAUBERBISCHOFSHEIM"/>
    <x v="20"/>
    <x v="0"/>
    <s v="Direct"/>
    <n v="1"/>
    <n v="1"/>
    <n v="20.277000000000001"/>
  </r>
  <r>
    <s v="Import"/>
    <s v="Western Europe"/>
    <s v="Germany, Federal Republic of"/>
    <s v="Weinheim"/>
    <x v="41"/>
    <x v="0"/>
    <s v="Direct"/>
    <n v="1"/>
    <n v="1"/>
    <n v="0.63"/>
  </r>
  <r>
    <s v="Import"/>
    <s v="Western Europe"/>
    <s v="Germany, Federal Republic of"/>
    <s v="Wilhelmshaven"/>
    <x v="1"/>
    <x v="0"/>
    <s v="Direct"/>
    <n v="1"/>
    <n v="2"/>
    <n v="4.6479999999999997"/>
  </r>
  <r>
    <s v="Import"/>
    <s v="Western Europe"/>
    <s v="Germany, Federal Republic of"/>
    <s v="Zwiesel"/>
    <x v="64"/>
    <x v="0"/>
    <s v="Direct"/>
    <n v="1"/>
    <n v="2"/>
    <n v="9.5250000000000004"/>
  </r>
  <r>
    <s v="Import"/>
    <s v="Western Europe"/>
    <s v="Netherlands"/>
    <s v="Bodegraven"/>
    <x v="20"/>
    <x v="0"/>
    <s v="Direct"/>
    <n v="3"/>
    <n v="5"/>
    <n v="67.525999999999996"/>
  </r>
  <r>
    <s v="Import"/>
    <s v="Western Europe"/>
    <s v="Netherlands"/>
    <s v="Rotterdam"/>
    <x v="46"/>
    <x v="0"/>
    <s v="Direct"/>
    <n v="1"/>
    <n v="1"/>
    <n v="23.08"/>
  </r>
  <r>
    <s v="Import"/>
    <s v="Western Europe"/>
    <s v="Netherlands"/>
    <s v="Rotterdam"/>
    <x v="10"/>
    <x v="0"/>
    <s v="Direct"/>
    <n v="1"/>
    <n v="1"/>
    <n v="2.2397"/>
  </r>
  <r>
    <s v="Import"/>
    <s v="Western Europe"/>
    <s v="Netherlands"/>
    <s v="Rotterdam"/>
    <x v="72"/>
    <x v="0"/>
    <s v="Direct"/>
    <n v="39"/>
    <n v="56"/>
    <n v="462.4427"/>
  </r>
  <r>
    <s v="Import"/>
    <s v="Western Europe"/>
    <s v="Netherlands"/>
    <s v="Rotterdam"/>
    <x v="78"/>
    <x v="0"/>
    <s v="Direct"/>
    <n v="2"/>
    <n v="3"/>
    <n v="15.772600000000001"/>
  </r>
  <r>
    <s v="Import"/>
    <s v="Western Europe"/>
    <s v="Netherlands"/>
    <s v="Rotterdam"/>
    <x v="58"/>
    <x v="0"/>
    <s v="Transhipment"/>
    <n v="1"/>
    <n v="2"/>
    <n v="19.706"/>
  </r>
  <r>
    <s v="Import"/>
    <s v="Western Europe"/>
    <s v="Netherlands"/>
    <s v="Rotterdam"/>
    <x v="45"/>
    <x v="0"/>
    <s v="Direct"/>
    <n v="2"/>
    <n v="2"/>
    <n v="30.672000000000001"/>
  </r>
  <r>
    <s v="Import"/>
    <s v="Western Europe"/>
    <s v="Netherlands"/>
    <s v="Rotterdam"/>
    <x v="37"/>
    <x v="0"/>
    <s v="Direct"/>
    <n v="6"/>
    <n v="9"/>
    <n v="100.512"/>
  </r>
  <r>
    <s v="Import"/>
    <s v="Western Europe"/>
    <s v="Netherlands"/>
    <s v="Rotterdam"/>
    <x v="5"/>
    <x v="0"/>
    <s v="Direct"/>
    <n v="5"/>
    <n v="7"/>
    <n v="104.4851"/>
  </r>
  <r>
    <s v="Import"/>
    <s v="Western Europe"/>
    <s v="Netherlands"/>
    <s v="Rotterdam"/>
    <x v="8"/>
    <x v="0"/>
    <s v="Direct"/>
    <n v="33"/>
    <n v="59"/>
    <n v="268.26490000000001"/>
  </r>
  <r>
    <s v="Import"/>
    <s v="Western Europe"/>
    <s v="Netherlands"/>
    <s v="Rotterdam"/>
    <x v="25"/>
    <x v="0"/>
    <s v="Direct"/>
    <n v="10"/>
    <n v="10"/>
    <n v="188.22"/>
  </r>
  <r>
    <s v="Import"/>
    <s v="Western Europe"/>
    <s v="France"/>
    <s v="BEAUCAIRE"/>
    <x v="6"/>
    <x v="0"/>
    <s v="Direct"/>
    <n v="1"/>
    <n v="2"/>
    <n v="13.936999999999999"/>
  </r>
  <r>
    <s v="Import"/>
    <s v="Western Europe"/>
    <s v="France"/>
    <s v="Bordeaux"/>
    <x v="24"/>
    <x v="0"/>
    <s v="Direct"/>
    <n v="1"/>
    <n v="1"/>
    <n v="24.39"/>
  </r>
  <r>
    <s v="Import"/>
    <s v="Western Europe"/>
    <s v="France"/>
    <s v="Fos-Sur-Mer"/>
    <x v="40"/>
    <x v="0"/>
    <s v="Direct"/>
    <n v="2"/>
    <n v="2"/>
    <n v="41.94"/>
  </r>
  <r>
    <s v="Import"/>
    <s v="Western Europe"/>
    <s v="France"/>
    <s v="Fos-Sur-Mer"/>
    <x v="7"/>
    <x v="0"/>
    <s v="Direct"/>
    <n v="50"/>
    <n v="57"/>
    <n v="794.45360000000005"/>
  </r>
  <r>
    <s v="Import"/>
    <s v="Western Europe"/>
    <s v="France"/>
    <s v="Fos-Sur-Mer"/>
    <x v="4"/>
    <x v="0"/>
    <s v="Direct"/>
    <n v="1"/>
    <n v="1"/>
    <n v="3.1421999999999999"/>
  </r>
  <r>
    <s v="Import"/>
    <s v="Western Europe"/>
    <s v="France"/>
    <s v="Fos-Sur-Mer"/>
    <x v="24"/>
    <x v="0"/>
    <s v="Direct"/>
    <n v="2"/>
    <n v="3"/>
    <n v="29.146999999999998"/>
  </r>
  <r>
    <s v="Import"/>
    <s v="Western Europe"/>
    <s v="France"/>
    <s v="Fos-Sur-Mer"/>
    <x v="42"/>
    <x v="0"/>
    <s v="Direct"/>
    <n v="1"/>
    <n v="2"/>
    <n v="7"/>
  </r>
  <r>
    <s v="Import"/>
    <s v="Western Europe"/>
    <s v="France"/>
    <s v="Fos-Sur-Mer"/>
    <x v="1"/>
    <x v="0"/>
    <s v="Direct"/>
    <n v="3"/>
    <n v="4"/>
    <n v="23.155000000000001"/>
  </r>
  <r>
    <s v="Import"/>
    <s v="Western Europe"/>
    <s v="France"/>
    <s v="Fos-Sur-Mer"/>
    <x v="15"/>
    <x v="0"/>
    <s v="Direct"/>
    <n v="1"/>
    <n v="1"/>
    <n v="5.4749999999999996"/>
  </r>
  <r>
    <s v="Import"/>
    <s v="Western Europe"/>
    <s v="France"/>
    <s v="Fos-Sur-Mer"/>
    <x v="27"/>
    <x v="0"/>
    <s v="Direct"/>
    <n v="2"/>
    <n v="3"/>
    <n v="28.899000000000001"/>
  </r>
  <r>
    <s v="Import"/>
    <s v="Western Europe"/>
    <s v="France"/>
    <s v="Grand-Couronne"/>
    <x v="74"/>
    <x v="0"/>
    <s v="Direct"/>
    <n v="188"/>
    <n v="372"/>
    <n v="4589.9938000000002"/>
  </r>
  <r>
    <s v="Import"/>
    <s v="Western Europe"/>
    <s v="France"/>
    <s v="La Rochelle"/>
    <x v="14"/>
    <x v="0"/>
    <s v="Direct"/>
    <n v="2"/>
    <n v="4"/>
    <n v="29.319900000000001"/>
  </r>
  <r>
    <s v="Import"/>
    <s v="Western Europe"/>
    <s v="France"/>
    <s v="La Rochelle"/>
    <x v="48"/>
    <x v="0"/>
    <s v="Direct"/>
    <n v="1"/>
    <n v="1"/>
    <n v="17.425799999999999"/>
  </r>
  <r>
    <s v="Import"/>
    <s v="Western Europe"/>
    <s v="France"/>
    <s v="LANGUIDIC"/>
    <x v="13"/>
    <x v="0"/>
    <s v="Direct"/>
    <n v="1"/>
    <n v="2"/>
    <n v="18.68"/>
  </r>
  <r>
    <s v="Import"/>
    <s v="Western Europe"/>
    <s v="France"/>
    <s v="Le Havre"/>
    <x v="67"/>
    <x v="0"/>
    <s v="Direct"/>
    <n v="2"/>
    <n v="2"/>
    <n v="14.554"/>
  </r>
  <r>
    <s v="Import"/>
    <s v="Western Europe"/>
    <s v="France"/>
    <s v="Le Havre"/>
    <x v="87"/>
    <x v="0"/>
    <s v="Direct"/>
    <n v="7"/>
    <n v="14"/>
    <n v="113.928"/>
  </r>
  <r>
    <s v="Import"/>
    <s v="Western Europe"/>
    <s v="France"/>
    <s v="Le Havre"/>
    <x v="12"/>
    <x v="0"/>
    <s v="Direct"/>
    <n v="1"/>
    <n v="1"/>
    <n v="1.5"/>
  </r>
  <r>
    <s v="Import"/>
    <s v="Western Europe"/>
    <s v="France"/>
    <s v="Le Havre"/>
    <x v="8"/>
    <x v="0"/>
    <s v="Direct"/>
    <n v="8"/>
    <n v="13"/>
    <n v="68.245199999999997"/>
  </r>
  <r>
    <s v="Import"/>
    <s v="Western Europe"/>
    <s v="France"/>
    <s v="Le Havre"/>
    <x v="21"/>
    <x v="0"/>
    <s v="Direct"/>
    <n v="1"/>
    <n v="2"/>
    <n v="3.6059999999999999"/>
  </r>
  <r>
    <s v="Import"/>
    <s v="Western Europe"/>
    <s v="France"/>
    <s v="Le Havre"/>
    <x v="6"/>
    <x v="1"/>
    <s v="Direct"/>
    <n v="5"/>
    <n v="0"/>
    <n v="41.98"/>
  </r>
  <r>
    <s v="Import"/>
    <s v="Western Europe"/>
    <s v="France"/>
    <s v="Le Havre"/>
    <x v="6"/>
    <x v="0"/>
    <s v="Direct"/>
    <n v="8"/>
    <n v="16"/>
    <n v="84.938999999999993"/>
  </r>
  <r>
    <s v="Import"/>
    <s v="Western Europe"/>
    <s v="France"/>
    <s v="Sarrebourg"/>
    <x v="44"/>
    <x v="0"/>
    <s v="Direct"/>
    <n v="1"/>
    <n v="1"/>
    <n v="2.0893000000000002"/>
  </r>
  <r>
    <s v="Import"/>
    <s v="Western Europe"/>
    <s v="Germany, Federal Republic of"/>
    <s v="Arnsberg"/>
    <x v="5"/>
    <x v="0"/>
    <s v="Direct"/>
    <n v="3"/>
    <n v="6"/>
    <n v="50.56"/>
  </r>
  <r>
    <s v="Import"/>
    <s v="Western Europe"/>
    <s v="Germany, Federal Republic of"/>
    <s v="BEVERN / KREIS HOLZMINDEN"/>
    <x v="51"/>
    <x v="0"/>
    <s v="Direct"/>
    <n v="1"/>
    <n v="2"/>
    <n v="19.508199999999999"/>
  </r>
  <r>
    <s v="Import"/>
    <s v="Western Europe"/>
    <s v="Germany, Federal Republic of"/>
    <s v="Bremen"/>
    <x v="7"/>
    <x v="0"/>
    <s v="Direct"/>
    <n v="2"/>
    <n v="3"/>
    <n v="10.7745"/>
  </r>
  <r>
    <s v="Import"/>
    <s v="Western Europe"/>
    <s v="Germany, Federal Republic of"/>
    <s v="Bremerhaven"/>
    <x v="62"/>
    <x v="0"/>
    <s v="Direct"/>
    <n v="11"/>
    <n v="19"/>
    <n v="213.21600000000001"/>
  </r>
  <r>
    <s v="Import"/>
    <s v="Western Europe"/>
    <s v="Germany, Federal Republic of"/>
    <s v="Bremerhaven"/>
    <x v="87"/>
    <x v="0"/>
    <s v="Direct"/>
    <n v="1"/>
    <n v="1"/>
    <n v="9.1920000000000002"/>
  </r>
  <r>
    <s v="Import"/>
    <s v="Western Europe"/>
    <s v="Germany, Federal Republic of"/>
    <s v="Bremerhaven"/>
    <x v="9"/>
    <x v="1"/>
    <s v="Direct"/>
    <n v="2"/>
    <n v="0"/>
    <n v="5.048"/>
  </r>
  <r>
    <s v="Import"/>
    <s v="Western Europe"/>
    <s v="Germany, Federal Republic of"/>
    <s v="Bremerhaven"/>
    <x v="9"/>
    <x v="0"/>
    <s v="Direct"/>
    <n v="18"/>
    <n v="27"/>
    <n v="216.17320000000001"/>
  </r>
  <r>
    <s v="Import"/>
    <s v="Western Europe"/>
    <s v="Netherlands"/>
    <s v="Rotterdam"/>
    <x v="20"/>
    <x v="0"/>
    <s v="Direct"/>
    <n v="37"/>
    <n v="44"/>
    <n v="882.85299999999995"/>
  </r>
  <r>
    <s v="Import"/>
    <s v="Western Europe"/>
    <s v="Netherlands"/>
    <s v="Rotterdam"/>
    <x v="91"/>
    <x v="0"/>
    <s v="Direct"/>
    <n v="9"/>
    <n v="11"/>
    <n v="168.2105"/>
  </r>
  <r>
    <s v="Import"/>
    <s v="Western Europe"/>
    <s v="Netherlands"/>
    <s v="Rotterdam"/>
    <x v="6"/>
    <x v="0"/>
    <s v="Direct"/>
    <n v="10"/>
    <n v="18"/>
    <n v="69.927000000000007"/>
  </r>
  <r>
    <s v="Import"/>
    <s v="Western Europe"/>
    <s v="Portugal"/>
    <s v="Entroncamento"/>
    <x v="82"/>
    <x v="0"/>
    <s v="Direct"/>
    <n v="8"/>
    <n v="8"/>
    <n v="164.06970000000001"/>
  </r>
  <r>
    <s v="Import"/>
    <s v="Western Europe"/>
    <s v="Portugal"/>
    <s v="Leixoes"/>
    <x v="85"/>
    <x v="0"/>
    <s v="Direct"/>
    <n v="2"/>
    <n v="4"/>
    <n v="45.629600000000003"/>
  </r>
  <r>
    <s v="Import"/>
    <s v="Western Europe"/>
    <s v="Portugal"/>
    <s v="Leixoes"/>
    <x v="42"/>
    <x v="0"/>
    <s v="Direct"/>
    <n v="10"/>
    <n v="18"/>
    <n v="19.968499999999999"/>
  </r>
  <r>
    <s v="Import"/>
    <s v="Western Europe"/>
    <s v="Portugal"/>
    <s v="Leixoes"/>
    <x v="74"/>
    <x v="0"/>
    <s v="Direct"/>
    <n v="1"/>
    <n v="1"/>
    <n v="17.338000000000001"/>
  </r>
  <r>
    <s v="Import"/>
    <s v="Western Europe"/>
    <s v="Portugal"/>
    <s v="Leixoes"/>
    <x v="13"/>
    <x v="0"/>
    <s v="Direct"/>
    <n v="4"/>
    <n v="7"/>
    <n v="75.097800000000007"/>
  </r>
  <r>
    <s v="Import"/>
    <s v="Western Europe"/>
    <s v="Portugal"/>
    <s v="Leixoes"/>
    <x v="14"/>
    <x v="0"/>
    <s v="Direct"/>
    <n v="3"/>
    <n v="6"/>
    <n v="41.348999999999997"/>
  </r>
  <r>
    <s v="Import"/>
    <s v="Western Europe"/>
    <s v="Portugal"/>
    <s v="Leixoes"/>
    <x v="48"/>
    <x v="0"/>
    <s v="Direct"/>
    <n v="5"/>
    <n v="5"/>
    <n v="52.1051"/>
  </r>
  <r>
    <s v="Import"/>
    <s v="Western Europe"/>
    <s v="Portugal"/>
    <s v="Lisbon"/>
    <x v="8"/>
    <x v="0"/>
    <s v="Direct"/>
    <n v="1"/>
    <n v="2"/>
    <n v="1.2"/>
  </r>
  <r>
    <s v="Import"/>
    <s v="Western Europe"/>
    <s v="Portugal"/>
    <s v="Portugal - other"/>
    <x v="46"/>
    <x v="0"/>
    <s v="Direct"/>
    <n v="8"/>
    <n v="8"/>
    <n v="184"/>
  </r>
  <r>
    <s v="Import"/>
    <s v="Western Europe"/>
    <s v="Portugal"/>
    <s v="Portugal - other"/>
    <x v="20"/>
    <x v="0"/>
    <s v="Direct"/>
    <n v="2"/>
    <n v="2"/>
    <n v="49"/>
  </r>
  <r>
    <s v="Import"/>
    <s v="Western Europe"/>
    <s v="Spain"/>
    <s v="Algeciras"/>
    <x v="66"/>
    <x v="0"/>
    <s v="Direct"/>
    <n v="8"/>
    <n v="8"/>
    <n v="143.3039"/>
  </r>
  <r>
    <s v="Import"/>
    <s v="Western Europe"/>
    <s v="Spain"/>
    <s v="Algeciras"/>
    <x v="67"/>
    <x v="0"/>
    <s v="Direct"/>
    <n v="15"/>
    <n v="15"/>
    <n v="284.67899999999997"/>
  </r>
  <r>
    <s v="Import"/>
    <s v="Western Europe"/>
    <s v="Spain"/>
    <s v="Algeciras"/>
    <x v="9"/>
    <x v="0"/>
    <s v="Direct"/>
    <n v="1"/>
    <n v="1"/>
    <n v="4.5944000000000003"/>
  </r>
  <r>
    <s v="Import"/>
    <s v="Western Europe"/>
    <s v="Spain"/>
    <s v="Algeciras"/>
    <x v="13"/>
    <x v="0"/>
    <s v="Direct"/>
    <n v="1"/>
    <n v="1"/>
    <n v="7.7872000000000003"/>
  </r>
  <r>
    <s v="Import"/>
    <s v="Western Europe"/>
    <s v="Spain"/>
    <s v="Barcelona"/>
    <x v="7"/>
    <x v="0"/>
    <s v="Direct"/>
    <n v="23"/>
    <n v="23"/>
    <n v="499.03199999999998"/>
  </r>
  <r>
    <s v="Import"/>
    <s v="Western Europe"/>
    <s v="Spain"/>
    <s v="Barcelona"/>
    <x v="8"/>
    <x v="0"/>
    <s v="Direct"/>
    <n v="7"/>
    <n v="8"/>
    <n v="121.51600000000001"/>
  </r>
  <r>
    <s v="Import"/>
    <s v="Western Europe"/>
    <s v="Spain"/>
    <s v="Barcelona"/>
    <x v="25"/>
    <x v="0"/>
    <s v="Direct"/>
    <n v="2"/>
    <n v="2"/>
    <n v="27.523"/>
  </r>
  <r>
    <s v="Import"/>
    <s v="Western Europe"/>
    <s v="Spain"/>
    <s v="Barcelona"/>
    <x v="91"/>
    <x v="0"/>
    <s v="Direct"/>
    <n v="4"/>
    <n v="8"/>
    <n v="80.379800000000003"/>
  </r>
  <r>
    <s v="Import"/>
    <s v="Western Europe"/>
    <s v="Spain"/>
    <s v="Bilbao"/>
    <x v="87"/>
    <x v="0"/>
    <s v="Direct"/>
    <n v="2"/>
    <n v="3"/>
    <n v="18.715"/>
  </r>
  <r>
    <s v="Import"/>
    <s v="Western Europe"/>
    <s v="Spain"/>
    <s v="Bilbao"/>
    <x v="1"/>
    <x v="0"/>
    <s v="Direct"/>
    <n v="1"/>
    <n v="2"/>
    <n v="16.399000000000001"/>
  </r>
  <r>
    <s v="Import"/>
    <s v="Western Europe"/>
    <s v="Spain"/>
    <s v="Bilbao"/>
    <x v="13"/>
    <x v="0"/>
    <s v="Direct"/>
    <n v="4"/>
    <n v="8"/>
    <n v="70.266000000000005"/>
  </r>
  <r>
    <s v="Import"/>
    <s v="Western Europe"/>
    <s v="Spain"/>
    <s v="Bilbao"/>
    <x v="48"/>
    <x v="0"/>
    <s v="Direct"/>
    <n v="3"/>
    <n v="3"/>
    <n v="49.5"/>
  </r>
  <r>
    <s v="Import"/>
    <s v="Western Europe"/>
    <s v="Spain"/>
    <s v="Cantoria"/>
    <x v="3"/>
    <x v="0"/>
    <s v="Direct"/>
    <n v="4"/>
    <n v="4"/>
    <n v="80.12"/>
  </r>
  <r>
    <s v="Import"/>
    <s v="Western Europe"/>
    <s v="Spain"/>
    <s v="GIJON"/>
    <x v="1"/>
    <x v="0"/>
    <s v="Direct"/>
    <n v="12"/>
    <n v="20"/>
    <n v="109.5924"/>
  </r>
  <r>
    <s v="Import"/>
    <s v="Western Europe"/>
    <s v="Spain"/>
    <s v="La Roda De Andalucia"/>
    <x v="27"/>
    <x v="0"/>
    <s v="Direct"/>
    <n v="2"/>
    <n v="2"/>
    <n v="36.207999999999998"/>
  </r>
  <r>
    <s v="Import"/>
    <s v="Western Europe"/>
    <s v="Spain"/>
    <s v="Santander"/>
    <x v="9"/>
    <x v="1"/>
    <s v="Direct"/>
    <n v="1"/>
    <n v="0"/>
    <n v="61"/>
  </r>
  <r>
    <s v="Import"/>
    <s v="Western Europe"/>
    <s v="Spain"/>
    <s v="Spain - other"/>
    <x v="37"/>
    <x v="0"/>
    <s v="Direct"/>
    <n v="1"/>
    <n v="1"/>
    <n v="7.9307999999999996"/>
  </r>
  <r>
    <s v="Import"/>
    <s v="South-East Asia"/>
    <s v="Vietnam"/>
    <s v="Phuoc Long"/>
    <x v="75"/>
    <x v="0"/>
    <s v="Direct"/>
    <n v="17"/>
    <n v="19"/>
    <n v="192.13329999999999"/>
  </r>
  <r>
    <s v="Import"/>
    <s v="South-East Asia"/>
    <s v="Vietnam"/>
    <s v="Qui Nhon"/>
    <x v="62"/>
    <x v="0"/>
    <s v="Direct"/>
    <n v="12"/>
    <n v="19"/>
    <n v="71.737499999999997"/>
  </r>
  <r>
    <s v="Import"/>
    <s v="South-East Asia"/>
    <s v="Vietnam"/>
    <s v="Qui Nhon"/>
    <x v="42"/>
    <x v="0"/>
    <s v="Direct"/>
    <n v="144"/>
    <n v="237"/>
    <n v="837.62519999999995"/>
  </r>
  <r>
    <s v="Import"/>
    <s v="South-East Asia"/>
    <s v="Vietnam"/>
    <s v="Qui Nhon"/>
    <x v="83"/>
    <x v="0"/>
    <s v="Direct"/>
    <n v="1"/>
    <n v="2"/>
    <n v="7.6379999999999999"/>
  </r>
  <r>
    <s v="Import"/>
    <s v="South-East Asia"/>
    <s v="Vietnam"/>
    <s v="Saigon"/>
    <x v="62"/>
    <x v="0"/>
    <s v="Direct"/>
    <n v="19"/>
    <n v="30"/>
    <n v="168.3415"/>
  </r>
  <r>
    <s v="Import"/>
    <s v="South-East Asia"/>
    <s v="Vietnam"/>
    <s v="Saigon"/>
    <x v="75"/>
    <x v="0"/>
    <s v="Direct"/>
    <n v="51"/>
    <n v="67"/>
    <n v="654.14369999999997"/>
  </r>
  <r>
    <s v="Import"/>
    <s v="South-East Asia"/>
    <s v="Vietnam"/>
    <s v="Saigon"/>
    <x v="32"/>
    <x v="0"/>
    <s v="Direct"/>
    <n v="211"/>
    <n v="414"/>
    <n v="1104.1845000000001"/>
  </r>
  <r>
    <s v="Import"/>
    <s v="South-East Asia"/>
    <s v="Vietnam"/>
    <s v="Saigon"/>
    <x v="58"/>
    <x v="0"/>
    <s v="Direct"/>
    <n v="79"/>
    <n v="143"/>
    <n v="1819.7713000000001"/>
  </r>
  <r>
    <s v="Import"/>
    <s v="South-East Asia"/>
    <s v="Vietnam"/>
    <s v="Saigon"/>
    <x v="15"/>
    <x v="0"/>
    <s v="Direct"/>
    <n v="8"/>
    <n v="9"/>
    <n v="177.24969999999999"/>
  </r>
  <r>
    <s v="Import"/>
    <s v="South-East Asia"/>
    <s v="Vietnam"/>
    <s v="Saigon"/>
    <x v="83"/>
    <x v="0"/>
    <s v="Direct"/>
    <n v="11"/>
    <n v="14"/>
    <n v="61.363999999999997"/>
  </r>
  <r>
    <s v="Import"/>
    <s v="South-East Asia"/>
    <s v="Vietnam"/>
    <s v="Saigon"/>
    <x v="88"/>
    <x v="0"/>
    <s v="Direct"/>
    <n v="10"/>
    <n v="10"/>
    <n v="240.45"/>
  </r>
  <r>
    <s v="Import"/>
    <s v="South-East Asia"/>
    <s v="Vietnam"/>
    <s v="Saigon"/>
    <x v="41"/>
    <x v="0"/>
    <s v="Direct"/>
    <n v="35"/>
    <n v="60"/>
    <n v="421.8417"/>
  </r>
  <r>
    <s v="Import"/>
    <s v="South-East Asia"/>
    <s v="Vietnam"/>
    <s v="Saigon"/>
    <x v="2"/>
    <x v="0"/>
    <s v="Direct"/>
    <n v="6"/>
    <n v="10"/>
    <n v="48.399299999999997"/>
  </r>
  <r>
    <s v="Import"/>
    <s v="South-East Asia"/>
    <s v="Vietnam"/>
    <s v="Tan Cang"/>
    <x v="42"/>
    <x v="0"/>
    <s v="Direct"/>
    <n v="1"/>
    <n v="2"/>
    <n v="8.6839999999999993"/>
  </r>
  <r>
    <s v="Import"/>
    <s v="South-East Asia"/>
    <s v="Vietnam"/>
    <s v="Vietnam - other"/>
    <x v="42"/>
    <x v="0"/>
    <s v="Direct"/>
    <n v="4"/>
    <n v="7"/>
    <n v="20.283000000000001"/>
  </r>
  <r>
    <s v="Import"/>
    <s v="Southern Asia"/>
    <s v="Bangladesh"/>
    <s v="Chittagong"/>
    <x v="72"/>
    <x v="0"/>
    <s v="Direct"/>
    <n v="1"/>
    <n v="1"/>
    <n v="5.6555"/>
  </r>
  <r>
    <s v="Import"/>
    <s v="Southern Asia"/>
    <s v="Bangladesh"/>
    <s v="Chittagong"/>
    <x v="78"/>
    <x v="0"/>
    <s v="Direct"/>
    <n v="1"/>
    <n v="1"/>
    <n v="7.2770000000000001"/>
  </r>
  <r>
    <s v="Import"/>
    <s v="Southern Asia"/>
    <s v="Bangladesh"/>
    <s v="Chittagong"/>
    <x v="75"/>
    <x v="0"/>
    <s v="Direct"/>
    <n v="1"/>
    <n v="2"/>
    <n v="21.93"/>
  </r>
  <r>
    <s v="Import"/>
    <s v="Southern Asia"/>
    <s v="India"/>
    <s v="Ahmedabad"/>
    <x v="4"/>
    <x v="0"/>
    <s v="Direct"/>
    <n v="2"/>
    <n v="4"/>
    <n v="10.433999999999999"/>
  </r>
  <r>
    <s v="Import"/>
    <s v="Southern Asia"/>
    <s v="India"/>
    <s v="Alibag"/>
    <x v="9"/>
    <x v="0"/>
    <s v="Direct"/>
    <n v="1"/>
    <n v="1"/>
    <n v="24"/>
  </r>
  <r>
    <s v="Import"/>
    <s v="Southern Asia"/>
    <s v="India"/>
    <s v="Bombay (Mumbai)"/>
    <x v="6"/>
    <x v="1"/>
    <s v="Direct"/>
    <n v="3"/>
    <n v="0"/>
    <n v="47.603000000000002"/>
  </r>
  <r>
    <s v="Import"/>
    <s v="Southern Asia"/>
    <s v="India"/>
    <s v="Calcutta"/>
    <x v="10"/>
    <x v="0"/>
    <s v="Direct"/>
    <n v="5"/>
    <n v="6"/>
    <n v="43.668999999999997"/>
  </r>
  <r>
    <s v="Import"/>
    <s v="Southern Asia"/>
    <s v="India"/>
    <s v="Calcutta"/>
    <x v="58"/>
    <x v="0"/>
    <s v="Direct"/>
    <n v="21"/>
    <n v="41"/>
    <n v="490.21899999999999"/>
  </r>
  <r>
    <s v="Import"/>
    <s v="Southern Asia"/>
    <s v="India"/>
    <s v="Cochin"/>
    <x v="75"/>
    <x v="0"/>
    <s v="Direct"/>
    <n v="2"/>
    <n v="2"/>
    <n v="19.1114"/>
  </r>
  <r>
    <s v="Import"/>
    <s v="Southern Asia"/>
    <s v="India"/>
    <s v="Cochin"/>
    <x v="41"/>
    <x v="0"/>
    <s v="Direct"/>
    <n v="9"/>
    <n v="13"/>
    <n v="107.3909"/>
  </r>
  <r>
    <s v="Import"/>
    <s v="Southern Asia"/>
    <s v="India"/>
    <s v="Cochin"/>
    <x v="2"/>
    <x v="0"/>
    <s v="Direct"/>
    <n v="1"/>
    <n v="1"/>
    <n v="7"/>
  </r>
  <r>
    <s v="Import"/>
    <s v="Southern Asia"/>
    <s v="India"/>
    <s v="Delhi"/>
    <x v="25"/>
    <x v="2"/>
    <s v="Direct"/>
    <n v="1"/>
    <n v="0"/>
    <n v="26918.63"/>
  </r>
  <r>
    <s v="Import"/>
    <s v="Southern Asia"/>
    <s v="India"/>
    <s v="Gurgaon"/>
    <x v="14"/>
    <x v="0"/>
    <s v="Direct"/>
    <n v="8"/>
    <n v="10"/>
    <n v="129.79"/>
  </r>
  <r>
    <s v="Import"/>
    <s v="Southern Asia"/>
    <s v="India"/>
    <s v="Hydrabad"/>
    <x v="7"/>
    <x v="0"/>
    <s v="Direct"/>
    <n v="1"/>
    <n v="2"/>
    <n v="20.835000000000001"/>
  </r>
  <r>
    <s v="Import"/>
    <s v="Southern Asia"/>
    <s v="India"/>
    <s v="Hydrabad"/>
    <x v="1"/>
    <x v="0"/>
    <s v="Direct"/>
    <n v="1"/>
    <n v="1"/>
    <n v="16.8"/>
  </r>
  <r>
    <s v="Import"/>
    <s v="Southern Asia"/>
    <s v="India"/>
    <s v="Hydrabad"/>
    <x v="0"/>
    <x v="0"/>
    <s v="Direct"/>
    <n v="1"/>
    <n v="1"/>
    <n v="1.77"/>
  </r>
  <r>
    <s v="Import"/>
    <s v="Southern Asia"/>
    <s v="India"/>
    <s v="India - Other"/>
    <x v="42"/>
    <x v="0"/>
    <s v="Direct"/>
    <n v="8"/>
    <n v="15"/>
    <n v="67.415199999999999"/>
  </r>
  <r>
    <s v="Import"/>
    <s v="Southern Asia"/>
    <s v="India"/>
    <s v="India - Other"/>
    <x v="1"/>
    <x v="0"/>
    <s v="Direct"/>
    <n v="12"/>
    <n v="22"/>
    <n v="186.44579999999999"/>
  </r>
  <r>
    <s v="Import"/>
    <s v="Southern Asia"/>
    <s v="India"/>
    <s v="India - Other"/>
    <x v="25"/>
    <x v="2"/>
    <s v="Direct"/>
    <n v="1"/>
    <n v="0"/>
    <n v="18641.16"/>
  </r>
  <r>
    <s v="Import"/>
    <s v="Southern Asia"/>
    <s v="India"/>
    <s v="India - Other"/>
    <x v="41"/>
    <x v="0"/>
    <s v="Direct"/>
    <n v="13"/>
    <n v="18"/>
    <n v="90.507199999999997"/>
  </r>
  <r>
    <s v="Import"/>
    <s v="Southern Asia"/>
    <s v="India"/>
    <s v="India - Other"/>
    <x v="2"/>
    <x v="0"/>
    <s v="Direct"/>
    <n v="1"/>
    <n v="1"/>
    <n v="1.78"/>
  </r>
  <r>
    <s v="Import"/>
    <s v="Southern Asia"/>
    <s v="India"/>
    <s v="Jaipur"/>
    <x v="11"/>
    <x v="0"/>
    <s v="Direct"/>
    <n v="1"/>
    <n v="1"/>
    <n v="6.7969999999999997"/>
  </r>
  <r>
    <s v="Import"/>
    <s v="Southern Asia"/>
    <s v="India"/>
    <s v="Jawaharlal Nehru"/>
    <x v="72"/>
    <x v="0"/>
    <s v="Direct"/>
    <n v="6"/>
    <n v="8"/>
    <n v="69.008499999999998"/>
  </r>
  <r>
    <s v="Import"/>
    <s v="Southern Asia"/>
    <s v="India"/>
    <s v="Jawaharlal Nehru"/>
    <x v="78"/>
    <x v="0"/>
    <s v="Direct"/>
    <n v="1"/>
    <n v="1"/>
    <n v="6.0609000000000002"/>
  </r>
  <r>
    <s v="Import"/>
    <s v="Southern Asia"/>
    <s v="India"/>
    <s v="Jawaharlal Nehru"/>
    <x v="75"/>
    <x v="0"/>
    <s v="Direct"/>
    <n v="2"/>
    <n v="2"/>
    <n v="25.341999999999999"/>
  </r>
  <r>
    <s v="Import"/>
    <s v="Southern Asia"/>
    <s v="India"/>
    <s v="Jawaharlal Nehru"/>
    <x v="64"/>
    <x v="0"/>
    <s v="Direct"/>
    <n v="1"/>
    <n v="1"/>
    <n v="2.7770000000000001"/>
  </r>
  <r>
    <s v="Import"/>
    <s v="Southern Asia"/>
    <s v="India"/>
    <s v="Jawaharlal Nehru"/>
    <x v="32"/>
    <x v="0"/>
    <s v="Direct"/>
    <n v="13"/>
    <n v="20"/>
    <n v="56.198599999999999"/>
  </r>
  <r>
    <s v="Import"/>
    <s v="Southern Asia"/>
    <s v="India"/>
    <s v="Jawaharlal Nehru"/>
    <x v="58"/>
    <x v="0"/>
    <s v="Direct"/>
    <n v="21"/>
    <n v="25"/>
    <n v="399.07839999999999"/>
  </r>
  <r>
    <s v="Import"/>
    <s v="Southern Asia"/>
    <s v="India"/>
    <s v="Jawaharlal Nehru"/>
    <x v="96"/>
    <x v="0"/>
    <s v="Direct"/>
    <n v="1"/>
    <n v="1"/>
    <n v="25.5"/>
  </r>
  <r>
    <s v="Import"/>
    <s v="Southern Asia"/>
    <s v="India"/>
    <s v="Jawaharlal Nehru"/>
    <x v="83"/>
    <x v="0"/>
    <s v="Direct"/>
    <n v="7"/>
    <n v="11"/>
    <n v="64.991600000000005"/>
  </r>
  <r>
    <s v="Import"/>
    <s v="Southern Asia"/>
    <s v="India"/>
    <s v="Jawaharlal Nehru"/>
    <x v="41"/>
    <x v="0"/>
    <s v="Direct"/>
    <n v="64"/>
    <n v="77"/>
    <n v="338.39949999999999"/>
  </r>
  <r>
    <s v="Import"/>
    <s v="Southern Asia"/>
    <s v="India"/>
    <s v="Jawaharlal Nehru"/>
    <x v="2"/>
    <x v="0"/>
    <s v="Direct"/>
    <n v="18"/>
    <n v="24"/>
    <n v="268.73169999999999"/>
  </r>
  <r>
    <s v="Import"/>
    <s v="Southern Asia"/>
    <s v="India"/>
    <s v="Jodhpur"/>
    <x v="89"/>
    <x v="0"/>
    <s v="Direct"/>
    <n v="1"/>
    <n v="2"/>
    <n v="27.161999999999999"/>
  </r>
  <r>
    <s v="Import"/>
    <s v="Southern Asia"/>
    <s v="India"/>
    <s v="Kakinada"/>
    <x v="72"/>
    <x v="0"/>
    <s v="Direct"/>
    <n v="1"/>
    <n v="1"/>
    <n v="9.9580000000000002"/>
  </r>
  <r>
    <s v="Import"/>
    <s v="Southern Asia"/>
    <s v="India"/>
    <s v="Kakinada"/>
    <x v="25"/>
    <x v="0"/>
    <s v="Direct"/>
    <n v="1"/>
    <n v="1"/>
    <n v="16.111000000000001"/>
  </r>
  <r>
    <s v="Import"/>
    <s v="Southern Asia"/>
    <s v="India"/>
    <s v="Kandla"/>
    <x v="7"/>
    <x v="0"/>
    <s v="Direct"/>
    <n v="1"/>
    <n v="1"/>
    <n v="24.8"/>
  </r>
  <r>
    <s v="Import"/>
    <s v="Southern Asia"/>
    <s v="India"/>
    <s v="Kota"/>
    <x v="41"/>
    <x v="0"/>
    <s v="Direct"/>
    <n v="1"/>
    <n v="2"/>
    <n v="4.3861999999999997"/>
  </r>
  <r>
    <s v="Import"/>
    <s v="Southern Asia"/>
    <s v="India"/>
    <s v="Krishnapatnam"/>
    <x v="9"/>
    <x v="0"/>
    <s v="Direct"/>
    <n v="1"/>
    <n v="1"/>
    <n v="5.1669999999999998"/>
  </r>
  <r>
    <s v="Import"/>
    <s v="Southern Asia"/>
    <s v="India"/>
    <s v="Krishnapatnam"/>
    <x v="14"/>
    <x v="0"/>
    <s v="Direct"/>
    <n v="1"/>
    <n v="1"/>
    <n v="7.8230000000000004"/>
  </r>
  <r>
    <s v="Import"/>
    <s v="Southern Asia"/>
    <s v="India"/>
    <s v="Madras"/>
    <x v="42"/>
    <x v="0"/>
    <s v="Direct"/>
    <n v="12"/>
    <n v="12"/>
    <n v="129.04220000000001"/>
  </r>
  <r>
    <s v="Import"/>
    <s v="Southern Asia"/>
    <s v="India"/>
    <s v="Madras"/>
    <x v="64"/>
    <x v="0"/>
    <s v="Direct"/>
    <n v="6"/>
    <n v="6"/>
    <n v="119.875"/>
  </r>
  <r>
    <s v="Import"/>
    <s v="Southern Asia"/>
    <s v="India"/>
    <s v="Madras"/>
    <x v="1"/>
    <x v="0"/>
    <s v="Direct"/>
    <n v="33"/>
    <n v="50"/>
    <n v="400.19150000000002"/>
  </r>
  <r>
    <s v="Import"/>
    <s v="Southern Asia"/>
    <s v="India"/>
    <s v="Madras"/>
    <x v="15"/>
    <x v="0"/>
    <s v="Direct"/>
    <n v="5"/>
    <n v="7"/>
    <n v="49.372799999999998"/>
  </r>
  <r>
    <s v="Import"/>
    <s v="Southern Asia"/>
    <s v="India"/>
    <s v="Madras"/>
    <x v="83"/>
    <x v="0"/>
    <s v="Direct"/>
    <n v="3"/>
    <n v="4"/>
    <n v="10.539199999999999"/>
  </r>
  <r>
    <s v="Import"/>
    <s v="Southern Asia"/>
    <s v="India"/>
    <s v="Madras"/>
    <x v="2"/>
    <x v="0"/>
    <s v="Direct"/>
    <n v="1"/>
    <n v="1"/>
    <n v="4.3318000000000003"/>
  </r>
  <r>
    <s v="Import"/>
    <s v="Western Europe"/>
    <s v="Germany, Federal Republic of"/>
    <s v="Bremerhaven"/>
    <x v="12"/>
    <x v="1"/>
    <s v="Direct"/>
    <n v="1"/>
    <n v="0"/>
    <n v="0.89300000000000002"/>
  </r>
  <r>
    <s v="Import"/>
    <s v="Western Europe"/>
    <s v="Germany, Federal Republic of"/>
    <s v="Bremerhaven"/>
    <x v="8"/>
    <x v="0"/>
    <s v="Direct"/>
    <n v="5"/>
    <n v="8"/>
    <n v="47.271500000000003"/>
  </r>
  <r>
    <s v="Import"/>
    <s v="Western Europe"/>
    <s v="Germany, Federal Republic of"/>
    <s v="Bremerhaven"/>
    <x v="41"/>
    <x v="1"/>
    <s v="Direct"/>
    <n v="2"/>
    <n v="0"/>
    <n v="0.33"/>
  </r>
  <r>
    <s v="Import"/>
    <s v="Western Europe"/>
    <s v="Germany, Federal Republic of"/>
    <s v="Bremerhaven"/>
    <x v="41"/>
    <x v="0"/>
    <s v="Direct"/>
    <n v="2"/>
    <n v="3"/>
    <n v="13.154299999999999"/>
  </r>
  <r>
    <s v="Import"/>
    <s v="Western Europe"/>
    <s v="Germany, Federal Republic of"/>
    <s v="Bremerhaven"/>
    <x v="2"/>
    <x v="0"/>
    <s v="Direct"/>
    <n v="12"/>
    <n v="24"/>
    <n v="92.187100000000001"/>
  </r>
  <r>
    <s v="Import"/>
    <s v="Western Europe"/>
    <s v="Germany, Federal Republic of"/>
    <s v="Coln"/>
    <x v="19"/>
    <x v="0"/>
    <s v="Direct"/>
    <n v="11"/>
    <n v="11"/>
    <n v="168.84"/>
  </r>
  <r>
    <s v="Import"/>
    <s v="Western Europe"/>
    <s v="Germany, Federal Republic of"/>
    <s v="Coln"/>
    <x v="7"/>
    <x v="0"/>
    <s v="Direct"/>
    <n v="7"/>
    <n v="7"/>
    <n v="109.06"/>
  </r>
  <r>
    <s v="Import"/>
    <s v="Western Europe"/>
    <s v="Germany, Federal Republic of"/>
    <s v="Gehren"/>
    <x v="27"/>
    <x v="0"/>
    <s v="Direct"/>
    <n v="1"/>
    <n v="2"/>
    <n v="21.04"/>
  </r>
  <r>
    <s v="Import"/>
    <s v="Western Europe"/>
    <s v="Germany, Federal Republic of"/>
    <s v="Germany-Other"/>
    <x v="19"/>
    <x v="0"/>
    <s v="Direct"/>
    <n v="5"/>
    <n v="5"/>
    <n v="84.838399999999993"/>
  </r>
  <r>
    <s v="Import"/>
    <s v="Western Europe"/>
    <s v="Germany, Federal Republic of"/>
    <s v="Germany-Other"/>
    <x v="7"/>
    <x v="0"/>
    <s v="Direct"/>
    <n v="5"/>
    <n v="7"/>
    <n v="71.652699999999996"/>
  </r>
  <r>
    <s v="Import"/>
    <s v="Western Europe"/>
    <s v="Germany, Federal Republic of"/>
    <s v="Germany-Other"/>
    <x v="4"/>
    <x v="0"/>
    <s v="Direct"/>
    <n v="7"/>
    <n v="14"/>
    <n v="109.72"/>
  </r>
  <r>
    <s v="Import"/>
    <s v="Western Europe"/>
    <s v="Germany, Federal Republic of"/>
    <s v="Germany-Other"/>
    <x v="42"/>
    <x v="0"/>
    <s v="Direct"/>
    <n v="2"/>
    <n v="4"/>
    <n v="14.791499999999999"/>
  </r>
  <r>
    <s v="Import"/>
    <s v="Western Europe"/>
    <s v="Germany, Federal Republic of"/>
    <s v="Germany-Other"/>
    <x v="15"/>
    <x v="0"/>
    <s v="Direct"/>
    <n v="6"/>
    <n v="11"/>
    <n v="81.777600000000007"/>
  </r>
  <r>
    <s v="Import"/>
    <s v="Western Europe"/>
    <s v="Germany, Federal Republic of"/>
    <s v="Germany-Other"/>
    <x v="5"/>
    <x v="0"/>
    <s v="Direct"/>
    <n v="5"/>
    <n v="9"/>
    <n v="66.709999999999994"/>
  </r>
  <r>
    <s v="Import"/>
    <s v="Western Europe"/>
    <s v="Germany, Federal Republic of"/>
    <s v="Germany-Other"/>
    <x v="83"/>
    <x v="0"/>
    <s v="Direct"/>
    <n v="5"/>
    <n v="9"/>
    <n v="17.011800000000001"/>
  </r>
  <r>
    <s v="Import"/>
    <s v="Western Europe"/>
    <s v="Germany, Federal Republic of"/>
    <s v="Hamburg"/>
    <x v="72"/>
    <x v="0"/>
    <s v="Direct"/>
    <n v="10"/>
    <n v="14"/>
    <n v="105.7808"/>
  </r>
  <r>
    <s v="Import"/>
    <s v="Western Europe"/>
    <s v="Germany, Federal Republic of"/>
    <s v="Hamburg"/>
    <x v="36"/>
    <x v="0"/>
    <s v="Direct"/>
    <n v="20"/>
    <n v="20"/>
    <n v="40"/>
  </r>
  <r>
    <s v="Import"/>
    <s v="Western Europe"/>
    <s v="Germany, Federal Republic of"/>
    <s v="Hamburg"/>
    <x v="11"/>
    <x v="0"/>
    <s v="Direct"/>
    <n v="30"/>
    <n v="45"/>
    <n v="253.8955"/>
  </r>
  <r>
    <s v="Import"/>
    <s v="Western Europe"/>
    <s v="Germany, Federal Republic of"/>
    <s v="Hamburg"/>
    <x v="26"/>
    <x v="1"/>
    <s v="Direct"/>
    <n v="141"/>
    <n v="0"/>
    <n v="249.97200000000001"/>
  </r>
  <r>
    <s v="Import"/>
    <s v="Western Europe"/>
    <s v="Germany, Federal Republic of"/>
    <s v="Hamburg"/>
    <x v="8"/>
    <x v="0"/>
    <s v="Direct"/>
    <n v="67"/>
    <n v="118"/>
    <n v="677.98230000000001"/>
  </r>
  <r>
    <s v="Import"/>
    <s v="Western Europe"/>
    <s v="Germany, Federal Republic of"/>
    <s v="Hamburg"/>
    <x v="52"/>
    <x v="0"/>
    <s v="Direct"/>
    <n v="1"/>
    <n v="2"/>
    <n v="20"/>
  </r>
  <r>
    <s v="Import"/>
    <s v="Western Europe"/>
    <s v="Germany, Federal Republic of"/>
    <s v="Hamburg"/>
    <x v="2"/>
    <x v="0"/>
    <s v="Direct"/>
    <n v="35"/>
    <n v="57"/>
    <n v="307.71210000000002"/>
  </r>
  <r>
    <s v="Import"/>
    <s v="Western Europe"/>
    <s v="Germany, Federal Republic of"/>
    <s v="Lampertheim"/>
    <x v="5"/>
    <x v="0"/>
    <s v="Direct"/>
    <n v="1"/>
    <n v="2"/>
    <n v="12.06"/>
  </r>
  <r>
    <s v="Import"/>
    <s v="Western Europe"/>
    <s v="Germany, Federal Republic of"/>
    <s v="Offenburg"/>
    <x v="11"/>
    <x v="0"/>
    <s v="Direct"/>
    <n v="1"/>
    <n v="1"/>
    <n v="0.5"/>
  </r>
  <r>
    <s v="Import"/>
    <s v="Western Europe"/>
    <s v="Germany, Federal Republic of"/>
    <s v="Rutesheim"/>
    <x v="9"/>
    <x v="0"/>
    <s v="Direct"/>
    <n v="1"/>
    <n v="1"/>
    <n v="9.0359999999999996"/>
  </r>
  <r>
    <s v="Import"/>
    <s v="Western Europe"/>
    <s v="Germany, Federal Republic of"/>
    <s v="Rutesheim"/>
    <x v="13"/>
    <x v="0"/>
    <s v="Direct"/>
    <n v="1"/>
    <n v="1"/>
    <n v="5.09"/>
  </r>
  <r>
    <s v="Import"/>
    <s v="Western Europe"/>
    <s v="Germany, Federal Republic of"/>
    <s v="SCHWARZENBERG"/>
    <x v="13"/>
    <x v="0"/>
    <s v="Direct"/>
    <n v="1"/>
    <n v="1"/>
    <n v="2.0699999999999998"/>
  </r>
  <r>
    <s v="Import"/>
    <s v="Western Europe"/>
    <s v="Germany, Federal Republic of"/>
    <s v="Teningen"/>
    <x v="20"/>
    <x v="0"/>
    <s v="Direct"/>
    <n v="1"/>
    <n v="1"/>
    <n v="20.277000000000001"/>
  </r>
  <r>
    <s v="Import"/>
    <s v="Western Europe"/>
    <s v="Germany, Federal Republic of"/>
    <s v="TITTING"/>
    <x v="3"/>
    <x v="0"/>
    <s v="Direct"/>
    <n v="1"/>
    <n v="1"/>
    <n v="25.872"/>
  </r>
  <r>
    <s v="Import"/>
    <s v="Western Europe"/>
    <s v="Germany, Federal Republic of"/>
    <s v="Triptis"/>
    <x v="83"/>
    <x v="0"/>
    <s v="Direct"/>
    <n v="3"/>
    <n v="5"/>
    <n v="13.215299999999999"/>
  </r>
  <r>
    <s v="Import"/>
    <s v="Western Europe"/>
    <s v="Germany, Federal Republic of"/>
    <s v="Viechtach"/>
    <x v="83"/>
    <x v="0"/>
    <s v="Direct"/>
    <n v="6"/>
    <n v="9"/>
    <n v="23.063099999999999"/>
  </r>
  <r>
    <s v="Import"/>
    <s v="Western Europe"/>
    <s v="Germany, Federal Republic of"/>
    <s v="Weiterstadt"/>
    <x v="7"/>
    <x v="0"/>
    <s v="Direct"/>
    <n v="1"/>
    <n v="1"/>
    <n v="15.734"/>
  </r>
  <r>
    <s v="Import"/>
    <s v="Western Europe"/>
    <s v="Germany, Federal Republic of"/>
    <s v="Wesseling"/>
    <x v="7"/>
    <x v="0"/>
    <s v="Direct"/>
    <n v="1"/>
    <n v="2"/>
    <n v="14.022"/>
  </r>
  <r>
    <s v="Import"/>
    <s v="Western Europe"/>
    <s v="Germany, Federal Republic of"/>
    <s v="Wilhelmshaven"/>
    <x v="32"/>
    <x v="0"/>
    <s v="Direct"/>
    <n v="12"/>
    <n v="24"/>
    <n v="88.382999999999996"/>
  </r>
  <r>
    <s v="Import"/>
    <s v="Western Europe"/>
    <s v="Germany, Federal Republic of"/>
    <s v="Wilhelmshaven"/>
    <x v="45"/>
    <x v="0"/>
    <s v="Direct"/>
    <n v="3"/>
    <n v="6"/>
    <n v="16.338000000000001"/>
  </r>
  <r>
    <s v="Import"/>
    <s v="Western Europe"/>
    <s v="Luxembourg"/>
    <s v="Clervaux"/>
    <x v="67"/>
    <x v="0"/>
    <s v="Direct"/>
    <n v="1"/>
    <n v="2"/>
    <n v="16.582000000000001"/>
  </r>
  <r>
    <s v="Import"/>
    <s v="Western Europe"/>
    <s v="Netherlands"/>
    <s v="Bodegraven"/>
    <x v="74"/>
    <x v="0"/>
    <s v="Direct"/>
    <n v="2"/>
    <n v="2"/>
    <n v="20.571000000000002"/>
  </r>
  <r>
    <s v="Import"/>
    <s v="Western Europe"/>
    <s v="Netherlands"/>
    <s v="Netherlands - other"/>
    <x v="74"/>
    <x v="0"/>
    <s v="Direct"/>
    <n v="2"/>
    <n v="2"/>
    <n v="19.773"/>
  </r>
  <r>
    <s v="Import"/>
    <s v="Western Europe"/>
    <s v="Netherlands"/>
    <s v="NOORD-SCHARWOUDE"/>
    <x v="15"/>
    <x v="0"/>
    <s v="Direct"/>
    <n v="2"/>
    <n v="4"/>
    <n v="33.936"/>
  </r>
  <r>
    <s v="Import"/>
    <s v="Western Europe"/>
    <s v="Netherlands"/>
    <s v="Rotterdam"/>
    <x v="40"/>
    <x v="0"/>
    <s v="Direct"/>
    <n v="2"/>
    <n v="2"/>
    <n v="41.2"/>
  </r>
  <r>
    <s v="Import"/>
    <s v="Western Europe"/>
    <s v="Netherlands"/>
    <s v="Rotterdam"/>
    <x v="19"/>
    <x v="0"/>
    <s v="Direct"/>
    <n v="1"/>
    <n v="1"/>
    <n v="21.504999999999999"/>
  </r>
  <r>
    <s v="Import"/>
    <s v="Western Europe"/>
    <s v="Netherlands"/>
    <s v="Rotterdam"/>
    <x v="7"/>
    <x v="0"/>
    <s v="Direct"/>
    <n v="112"/>
    <n v="126"/>
    <n v="1990.8595"/>
  </r>
  <r>
    <s v="Import"/>
    <s v="Western Europe"/>
    <s v="Netherlands"/>
    <s v="Rotterdam"/>
    <x v="63"/>
    <x v="0"/>
    <s v="Direct"/>
    <n v="13"/>
    <n v="20"/>
    <n v="232.4068"/>
  </r>
  <r>
    <s v="Import"/>
    <s v="Western Europe"/>
    <s v="Netherlands"/>
    <s v="Rotterdam"/>
    <x v="4"/>
    <x v="0"/>
    <s v="Direct"/>
    <n v="10"/>
    <n v="15"/>
    <n v="157.107"/>
  </r>
  <r>
    <s v="Import"/>
    <s v="Western Europe"/>
    <s v="Netherlands"/>
    <s v="Rotterdam"/>
    <x v="24"/>
    <x v="0"/>
    <s v="Direct"/>
    <n v="6"/>
    <n v="6"/>
    <n v="74.790000000000006"/>
  </r>
  <r>
    <s v="Import"/>
    <s v="Western Europe"/>
    <s v="Netherlands"/>
    <s v="Rotterdam"/>
    <x v="67"/>
    <x v="0"/>
    <s v="Direct"/>
    <n v="26"/>
    <n v="42"/>
    <n v="512.12810000000002"/>
  </r>
  <r>
    <s v="Import"/>
    <s v="Western Europe"/>
    <s v="Netherlands"/>
    <s v="Rotterdam"/>
    <x v="42"/>
    <x v="0"/>
    <s v="Direct"/>
    <n v="9"/>
    <n v="13"/>
    <n v="25.4359"/>
  </r>
  <r>
    <s v="Import"/>
    <s v="Western Europe"/>
    <s v="Netherlands"/>
    <s v="Rotterdam"/>
    <x v="58"/>
    <x v="0"/>
    <s v="Direct"/>
    <n v="2"/>
    <n v="4"/>
    <n v="49.749000000000002"/>
  </r>
  <r>
    <s v="Import"/>
    <s v="Western Europe"/>
    <s v="Netherlands"/>
    <s v="Rotterdam"/>
    <x v="79"/>
    <x v="0"/>
    <s v="Direct"/>
    <n v="2"/>
    <n v="4"/>
    <n v="41.008000000000003"/>
  </r>
  <r>
    <s v="Import"/>
    <s v="Western Europe"/>
    <s v="Netherlands"/>
    <s v="Rotterdam"/>
    <x v="15"/>
    <x v="0"/>
    <s v="Direct"/>
    <n v="9"/>
    <n v="13"/>
    <n v="60.193399999999997"/>
  </r>
  <r>
    <s v="Import"/>
    <s v="Western Europe"/>
    <s v="Netherlands"/>
    <s v="Rotterdam"/>
    <x v="27"/>
    <x v="0"/>
    <s v="Direct"/>
    <n v="89"/>
    <n v="164"/>
    <n v="1924.2219"/>
  </r>
  <r>
    <s v="Import"/>
    <s v="Western Europe"/>
    <s v="Netherlands"/>
    <s v="Rotterdam"/>
    <x v="74"/>
    <x v="0"/>
    <s v="Direct"/>
    <n v="51"/>
    <n v="72"/>
    <n v="940.25670000000002"/>
  </r>
  <r>
    <s v="Import"/>
    <s v="Southern Asia"/>
    <s v="India"/>
    <s v="Mandideep"/>
    <x v="94"/>
    <x v="0"/>
    <s v="Direct"/>
    <n v="4"/>
    <n v="4"/>
    <n v="72.722999999999999"/>
  </r>
  <r>
    <s v="Import"/>
    <s v="Southern Asia"/>
    <s v="India"/>
    <s v="Mangalore"/>
    <x v="72"/>
    <x v="0"/>
    <s v="Direct"/>
    <n v="4"/>
    <n v="4"/>
    <n v="68.188599999999994"/>
  </r>
  <r>
    <s v="Import"/>
    <s v="Southern Asia"/>
    <s v="India"/>
    <s v="Mundra"/>
    <x v="36"/>
    <x v="0"/>
    <s v="Direct"/>
    <n v="20"/>
    <n v="20"/>
    <n v="50"/>
  </r>
  <r>
    <s v="Import"/>
    <s v="Southern Asia"/>
    <s v="India"/>
    <s v="Mundra"/>
    <x v="4"/>
    <x v="0"/>
    <s v="Direct"/>
    <n v="3"/>
    <n v="3"/>
    <n v="70.814800000000005"/>
  </r>
  <r>
    <s v="Import"/>
    <s v="Southern Asia"/>
    <s v="India"/>
    <s v="Mundra"/>
    <x v="42"/>
    <x v="0"/>
    <s v="Direct"/>
    <n v="31"/>
    <n v="44"/>
    <n v="170.315"/>
  </r>
  <r>
    <s v="Import"/>
    <s v="Southern Asia"/>
    <s v="India"/>
    <s v="Mundra"/>
    <x v="32"/>
    <x v="0"/>
    <s v="Direct"/>
    <n v="1"/>
    <n v="2"/>
    <n v="12.215999999999999"/>
  </r>
  <r>
    <s v="Import"/>
    <s v="Southern Asia"/>
    <s v="India"/>
    <s v="Mundra"/>
    <x v="58"/>
    <x v="0"/>
    <s v="Direct"/>
    <n v="55"/>
    <n v="105"/>
    <n v="1267.655"/>
  </r>
  <r>
    <s v="Import"/>
    <s v="Southern Asia"/>
    <s v="India"/>
    <s v="Mundra"/>
    <x v="96"/>
    <x v="0"/>
    <s v="Direct"/>
    <n v="2"/>
    <n v="2"/>
    <n v="48.444000000000003"/>
  </r>
  <r>
    <s v="Import"/>
    <s v="Southern Asia"/>
    <s v="India"/>
    <s v="Mundra"/>
    <x v="15"/>
    <x v="0"/>
    <s v="Direct"/>
    <n v="9"/>
    <n v="13"/>
    <n v="101.8391"/>
  </r>
  <r>
    <s v="Import"/>
    <s v="Southern Asia"/>
    <s v="India"/>
    <s v="Mundra"/>
    <x v="76"/>
    <x v="0"/>
    <s v="Direct"/>
    <n v="5"/>
    <n v="5"/>
    <n v="113.1827"/>
  </r>
  <r>
    <s v="Import"/>
    <s v="Southern Asia"/>
    <s v="India"/>
    <s v="Mundra"/>
    <x v="41"/>
    <x v="0"/>
    <s v="Direct"/>
    <n v="14"/>
    <n v="24"/>
    <n v="168.15649999999999"/>
  </r>
  <r>
    <s v="Import"/>
    <s v="Southern Asia"/>
    <s v="India"/>
    <s v="Mundra"/>
    <x v="2"/>
    <x v="0"/>
    <s v="Direct"/>
    <n v="6"/>
    <n v="11"/>
    <n v="86.331999999999994"/>
  </r>
  <r>
    <s v="Import"/>
    <s v="Southern Asia"/>
    <s v="India"/>
    <s v="Patparganj"/>
    <x v="4"/>
    <x v="0"/>
    <s v="Direct"/>
    <n v="1"/>
    <n v="1"/>
    <n v="24"/>
  </r>
  <r>
    <s v="Import"/>
    <s v="Southern Asia"/>
    <s v="India"/>
    <s v="Pipavav (Victor) Port"/>
    <x v="7"/>
    <x v="0"/>
    <s v="Direct"/>
    <n v="1"/>
    <n v="1"/>
    <n v="14.32"/>
  </r>
  <r>
    <s v="Import"/>
    <s v="Southern Asia"/>
    <s v="India"/>
    <s v="Pipavav (Victor) Port"/>
    <x v="8"/>
    <x v="0"/>
    <s v="Direct"/>
    <n v="1"/>
    <n v="1"/>
    <n v="24.190999999999999"/>
  </r>
  <r>
    <s v="Import"/>
    <s v="Southern Asia"/>
    <s v="India"/>
    <s v="Pipavav (Victor) Port"/>
    <x v="94"/>
    <x v="0"/>
    <s v="Direct"/>
    <n v="19"/>
    <n v="19"/>
    <n v="358.36500000000001"/>
  </r>
  <r>
    <s v="Import"/>
    <s v="Southern Asia"/>
    <s v="India"/>
    <s v="Rajula"/>
    <x v="94"/>
    <x v="0"/>
    <s v="Direct"/>
    <n v="2"/>
    <n v="2"/>
    <n v="43.1"/>
  </r>
  <r>
    <s v="Import"/>
    <s v="Southern Asia"/>
    <s v="India"/>
    <s v="Surat"/>
    <x v="7"/>
    <x v="0"/>
    <s v="Direct"/>
    <n v="152"/>
    <n v="152"/>
    <n v="3060.2260000000001"/>
  </r>
  <r>
    <s v="Import"/>
    <s v="Southern Asia"/>
    <s v="India"/>
    <s v="Surat"/>
    <x v="13"/>
    <x v="0"/>
    <s v="Direct"/>
    <n v="1"/>
    <n v="1"/>
    <n v="12.054"/>
  </r>
  <r>
    <s v="Import"/>
    <s v="Southern Asia"/>
    <s v="India"/>
    <s v="Surat"/>
    <x v="14"/>
    <x v="0"/>
    <s v="Direct"/>
    <n v="14"/>
    <n v="17"/>
    <n v="63.831600000000002"/>
  </r>
  <r>
    <s v="Import"/>
    <s v="Southern Asia"/>
    <s v="India"/>
    <s v="Tuticorin"/>
    <x v="3"/>
    <x v="0"/>
    <s v="Direct"/>
    <n v="7"/>
    <n v="7"/>
    <n v="133.44499999999999"/>
  </r>
  <r>
    <s v="Import"/>
    <s v="Southern Asia"/>
    <s v="India"/>
    <s v="Tuticorin"/>
    <x v="7"/>
    <x v="0"/>
    <s v="Direct"/>
    <n v="27"/>
    <n v="45"/>
    <n v="627.05600000000004"/>
  </r>
  <r>
    <s v="Import"/>
    <s v="Southern Asia"/>
    <s v="India"/>
    <s v="Tuticorin"/>
    <x v="20"/>
    <x v="0"/>
    <s v="Direct"/>
    <n v="12"/>
    <n v="23"/>
    <n v="257.91000000000003"/>
  </r>
  <r>
    <s v="Import"/>
    <s v="Southern Asia"/>
    <s v="India"/>
    <s v="Visakhapatnam"/>
    <x v="45"/>
    <x v="0"/>
    <s v="Direct"/>
    <n v="21"/>
    <n v="21"/>
    <n v="530.86400000000003"/>
  </r>
  <r>
    <s v="Import"/>
    <s v="Southern Asia"/>
    <s v="India"/>
    <s v="Visakhapatnam"/>
    <x v="94"/>
    <x v="0"/>
    <s v="Direct"/>
    <n v="3"/>
    <n v="3"/>
    <n v="75.180000000000007"/>
  </r>
  <r>
    <s v="Import"/>
    <s v="Southern Asia"/>
    <s v="India"/>
    <s v="Vishakhapatnam"/>
    <x v="11"/>
    <x v="0"/>
    <s v="Direct"/>
    <n v="1"/>
    <n v="2"/>
    <n v="10.851800000000001"/>
  </r>
  <r>
    <s v="Import"/>
    <s v="Southern Asia"/>
    <s v="India"/>
    <s v="Vishakhapatnam"/>
    <x v="13"/>
    <x v="0"/>
    <s v="Direct"/>
    <n v="4"/>
    <n v="4"/>
    <n v="48.43"/>
  </r>
  <r>
    <s v="Import"/>
    <s v="Southern Asia"/>
    <s v="India"/>
    <s v="Vishakhapatnam"/>
    <x v="21"/>
    <x v="0"/>
    <s v="Direct"/>
    <n v="1"/>
    <n v="2"/>
    <n v="8.4939"/>
  </r>
  <r>
    <s v="Import"/>
    <s v="Southern Asia"/>
    <s v="Myanmar"/>
    <s v="Rangoon"/>
    <x v="3"/>
    <x v="0"/>
    <s v="Direct"/>
    <n v="1"/>
    <n v="2"/>
    <n v="16.201000000000001"/>
  </r>
  <r>
    <s v="Import"/>
    <s v="Southern Asia"/>
    <s v="Myanmar"/>
    <s v="Rangoon"/>
    <x v="44"/>
    <x v="0"/>
    <s v="Direct"/>
    <n v="1"/>
    <n v="1"/>
    <n v="2.2734999999999999"/>
  </r>
  <r>
    <s v="Import"/>
    <s v="Southern Asia"/>
    <s v="Myanmar"/>
    <s v="Rangoon"/>
    <x v="27"/>
    <x v="0"/>
    <s v="Direct"/>
    <n v="3"/>
    <n v="3"/>
    <n v="27.74"/>
  </r>
  <r>
    <s v="Import"/>
    <s v="Southern Asia"/>
    <s v="Pakistan"/>
    <s v="Karachi"/>
    <x v="10"/>
    <x v="0"/>
    <s v="Direct"/>
    <n v="8"/>
    <n v="14"/>
    <n v="150.68"/>
  </r>
  <r>
    <s v="Import"/>
    <s v="Western Europe"/>
    <s v="Spain"/>
    <s v="Spain - other"/>
    <x v="91"/>
    <x v="0"/>
    <s v="Direct"/>
    <n v="5"/>
    <n v="10"/>
    <n v="117.85599999999999"/>
  </r>
  <r>
    <s v="Import"/>
    <s v="Western Europe"/>
    <s v="Spain"/>
    <s v="Spain - other"/>
    <x v="2"/>
    <x v="0"/>
    <s v="Direct"/>
    <n v="2"/>
    <n v="2"/>
    <n v="41.008000000000003"/>
  </r>
  <r>
    <s v="Import"/>
    <s v="Western Europe"/>
    <s v="Spain"/>
    <s v="Valencia"/>
    <x v="85"/>
    <x v="0"/>
    <s v="Direct"/>
    <n v="10"/>
    <n v="10"/>
    <n v="199.64500000000001"/>
  </r>
  <r>
    <s v="Import"/>
    <s v="Western Europe"/>
    <s v="Spain"/>
    <s v="Valencia"/>
    <x v="82"/>
    <x v="0"/>
    <s v="Direct"/>
    <n v="2"/>
    <n v="2"/>
    <n v="39.328200000000002"/>
  </r>
  <r>
    <s v="Import"/>
    <s v="Western Europe"/>
    <s v="Spain"/>
    <s v="Valencia"/>
    <x v="62"/>
    <x v="0"/>
    <s v="Direct"/>
    <n v="1"/>
    <n v="1"/>
    <n v="13.742000000000001"/>
  </r>
  <r>
    <s v="Import"/>
    <s v="Western Europe"/>
    <s v="Spain"/>
    <s v="Valencia"/>
    <x v="66"/>
    <x v="0"/>
    <s v="Direct"/>
    <n v="5"/>
    <n v="5"/>
    <n v="109.99"/>
  </r>
  <r>
    <s v="Import"/>
    <s v="Western Europe"/>
    <s v="Spain"/>
    <s v="Valencia"/>
    <x v="67"/>
    <x v="0"/>
    <s v="Direct"/>
    <n v="13"/>
    <n v="24"/>
    <n v="285.44499999999999"/>
  </r>
  <r>
    <s v="Import"/>
    <s v="Western Europe"/>
    <s v="Spain"/>
    <s v="Valencia"/>
    <x v="42"/>
    <x v="0"/>
    <s v="Direct"/>
    <n v="16"/>
    <n v="25"/>
    <n v="71.320899999999995"/>
  </r>
  <r>
    <s v="Import"/>
    <s v="Western Europe"/>
    <s v="Spain"/>
    <s v="Valencia"/>
    <x v="64"/>
    <x v="0"/>
    <s v="Direct"/>
    <n v="1"/>
    <n v="1"/>
    <n v="22.68"/>
  </r>
  <r>
    <s v="Import"/>
    <s v="Western Europe"/>
    <s v="Spain"/>
    <s v="Valencia"/>
    <x v="87"/>
    <x v="0"/>
    <s v="Direct"/>
    <n v="1"/>
    <n v="2"/>
    <n v="12.398999999999999"/>
  </r>
  <r>
    <s v="Import"/>
    <s v="Western Europe"/>
    <s v="Spain"/>
    <s v="Valencia"/>
    <x v="32"/>
    <x v="0"/>
    <s v="Direct"/>
    <n v="1"/>
    <n v="1"/>
    <n v="3.6335000000000002"/>
  </r>
  <r>
    <s v="Import"/>
    <s v="Western Europe"/>
    <s v="Spain"/>
    <s v="Valencia"/>
    <x v="1"/>
    <x v="0"/>
    <s v="Direct"/>
    <n v="21"/>
    <n v="35"/>
    <n v="165.31039999999999"/>
  </r>
  <r>
    <s v="Import"/>
    <s v="Western Europe"/>
    <s v="Spain"/>
    <s v="Valencia"/>
    <x v="13"/>
    <x v="0"/>
    <s v="Direct"/>
    <n v="3"/>
    <n v="5"/>
    <n v="30.585999999999999"/>
  </r>
  <r>
    <s v="Import"/>
    <s v="Western Europe"/>
    <s v="Spain"/>
    <s v="Valencia"/>
    <x v="48"/>
    <x v="0"/>
    <s v="Direct"/>
    <n v="7"/>
    <n v="7"/>
    <n v="93.857600000000005"/>
  </r>
  <r>
    <s v="Import"/>
    <s v="Western Europe"/>
    <s v="Spain"/>
    <s v="Vall De Uxo"/>
    <x v="91"/>
    <x v="0"/>
    <s v="Direct"/>
    <n v="1"/>
    <n v="2"/>
    <n v="21.178000000000001"/>
  </r>
  <r>
    <s v="Import"/>
    <s v="Western Europe"/>
    <s v="Spain"/>
    <s v="Victoria Gasteiz"/>
    <x v="1"/>
    <x v="0"/>
    <s v="Direct"/>
    <n v="4"/>
    <n v="7"/>
    <n v="41.679000000000002"/>
  </r>
  <r>
    <s v="Import"/>
    <s v="Western Europe"/>
    <s v="Portugal"/>
    <s v="Entroncamento"/>
    <x v="3"/>
    <x v="0"/>
    <s v="Direct"/>
    <n v="17"/>
    <n v="17"/>
    <n v="356.4581"/>
  </r>
  <r>
    <s v="Import"/>
    <s v="Western Europe"/>
    <s v="Portugal"/>
    <s v="Entroncamento"/>
    <x v="62"/>
    <x v="0"/>
    <s v="Direct"/>
    <n v="1"/>
    <n v="1"/>
    <n v="21.042999999999999"/>
  </r>
  <r>
    <s v="Import"/>
    <s v="Western Europe"/>
    <s v="Portugal"/>
    <s v="Leixoes"/>
    <x v="32"/>
    <x v="0"/>
    <s v="Direct"/>
    <n v="1"/>
    <n v="1"/>
    <n v="6.3334000000000001"/>
  </r>
  <r>
    <s v="Import"/>
    <s v="Western Europe"/>
    <s v="Portugal"/>
    <s v="Leixoes"/>
    <x v="11"/>
    <x v="0"/>
    <s v="Direct"/>
    <n v="1"/>
    <n v="1"/>
    <n v="7.2968000000000002"/>
  </r>
  <r>
    <s v="Import"/>
    <s v="Western Europe"/>
    <s v="Portugal"/>
    <s v="Leixoes"/>
    <x v="8"/>
    <x v="0"/>
    <s v="Direct"/>
    <n v="1"/>
    <n v="2"/>
    <n v="0.125"/>
  </r>
  <r>
    <s v="Import"/>
    <s v="Western Europe"/>
    <s v="Portugal"/>
    <s v="Leixoes"/>
    <x v="41"/>
    <x v="0"/>
    <s v="Direct"/>
    <n v="17"/>
    <n v="29"/>
    <n v="240.09379999999999"/>
  </r>
  <r>
    <s v="Import"/>
    <s v="Western Europe"/>
    <s v="Portugal"/>
    <s v="Leixoes"/>
    <x v="2"/>
    <x v="0"/>
    <s v="Direct"/>
    <n v="1"/>
    <n v="2"/>
    <n v="18.623999999999999"/>
  </r>
  <r>
    <s v="Import"/>
    <s v="Western Europe"/>
    <s v="Portugal"/>
    <s v="Lisbon"/>
    <x v="3"/>
    <x v="0"/>
    <s v="Direct"/>
    <n v="2"/>
    <n v="2"/>
    <n v="34.454000000000001"/>
  </r>
  <r>
    <s v="Import"/>
    <s v="Western Europe"/>
    <s v="Portugal"/>
    <s v="Portugal - other"/>
    <x v="3"/>
    <x v="0"/>
    <s v="Direct"/>
    <n v="10"/>
    <n v="10"/>
    <n v="207.97620000000001"/>
  </r>
  <r>
    <s v="Import"/>
    <s v="Western Europe"/>
    <s v="Portugal"/>
    <s v="Portugal - other"/>
    <x v="62"/>
    <x v="0"/>
    <s v="Direct"/>
    <n v="2"/>
    <n v="2"/>
    <n v="39.116"/>
  </r>
  <r>
    <s v="Import"/>
    <s v="Western Europe"/>
    <s v="Portugal"/>
    <s v="Portugal - other"/>
    <x v="67"/>
    <x v="0"/>
    <s v="Direct"/>
    <n v="2"/>
    <n v="3"/>
    <n v="36.571300000000001"/>
  </r>
  <r>
    <s v="Import"/>
    <s v="Western Europe"/>
    <s v="Spain"/>
    <s v="Algeciras"/>
    <x v="1"/>
    <x v="0"/>
    <s v="Direct"/>
    <n v="1"/>
    <n v="2"/>
    <n v="5.4619999999999997"/>
  </r>
  <r>
    <s v="Import"/>
    <s v="Western Europe"/>
    <s v="Spain"/>
    <s v="Algeciras"/>
    <x v="27"/>
    <x v="0"/>
    <s v="Direct"/>
    <n v="6"/>
    <n v="6"/>
    <n v="117.1653"/>
  </r>
  <r>
    <s v="Import"/>
    <s v="Western Europe"/>
    <s v="Spain"/>
    <s v="Algeciras"/>
    <x v="20"/>
    <x v="0"/>
    <s v="Direct"/>
    <n v="8"/>
    <n v="10"/>
    <n v="190.68100000000001"/>
  </r>
  <r>
    <s v="Import"/>
    <s v="Western Europe"/>
    <s v="Spain"/>
    <s v="Algeciras"/>
    <x v="83"/>
    <x v="0"/>
    <s v="Direct"/>
    <n v="6"/>
    <n v="6"/>
    <n v="36"/>
  </r>
  <r>
    <s v="Import"/>
    <s v="Western Europe"/>
    <s v="Spain"/>
    <s v="Algeciras"/>
    <x v="21"/>
    <x v="0"/>
    <s v="Direct"/>
    <n v="1"/>
    <n v="1"/>
    <n v="19.475999999999999"/>
  </r>
  <r>
    <s v="Import"/>
    <s v="Western Europe"/>
    <s v="Spain"/>
    <s v="Barcelona"/>
    <x v="19"/>
    <x v="0"/>
    <s v="Direct"/>
    <n v="4"/>
    <n v="7"/>
    <n v="53.55"/>
  </r>
  <r>
    <s v="Import"/>
    <s v="Western Europe"/>
    <s v="Spain"/>
    <s v="Barcelona"/>
    <x v="3"/>
    <x v="0"/>
    <s v="Direct"/>
    <n v="2"/>
    <n v="2"/>
    <n v="43.369"/>
  </r>
  <r>
    <s v="Import"/>
    <s v="Western Europe"/>
    <s v="Spain"/>
    <s v="Barcelona"/>
    <x v="4"/>
    <x v="0"/>
    <s v="Direct"/>
    <n v="1"/>
    <n v="1"/>
    <n v="10.56"/>
  </r>
  <r>
    <s v="Import"/>
    <s v="Western Europe"/>
    <s v="Spain"/>
    <s v="Barcelona"/>
    <x v="58"/>
    <x v="0"/>
    <s v="Direct"/>
    <n v="2"/>
    <n v="2"/>
    <n v="52.44"/>
  </r>
  <r>
    <s v="Import"/>
    <s v="Western Europe"/>
    <s v="Spain"/>
    <s v="Barcelona"/>
    <x v="15"/>
    <x v="0"/>
    <s v="Direct"/>
    <n v="4"/>
    <n v="5"/>
    <n v="16.5992"/>
  </r>
  <r>
    <s v="Import"/>
    <s v="Western Europe"/>
    <s v="Spain"/>
    <s v="Barcelona"/>
    <x v="74"/>
    <x v="0"/>
    <s v="Direct"/>
    <n v="9"/>
    <n v="12"/>
    <n v="135.4682"/>
  </r>
  <r>
    <s v="Import"/>
    <s v="Western Europe"/>
    <s v="Spain"/>
    <s v="Barcelona"/>
    <x v="6"/>
    <x v="0"/>
    <s v="Direct"/>
    <n v="6"/>
    <n v="11"/>
    <n v="85.66"/>
  </r>
  <r>
    <s v="Import"/>
    <s v="Western Europe"/>
    <s v="Spain"/>
    <s v="Bilbao"/>
    <x v="15"/>
    <x v="0"/>
    <s v="Direct"/>
    <n v="2"/>
    <n v="4"/>
    <n v="49.05"/>
  </r>
  <r>
    <s v="Import"/>
    <s v="Western Europe"/>
    <s v="Spain"/>
    <s v="Cadiz"/>
    <x v="66"/>
    <x v="0"/>
    <s v="Direct"/>
    <n v="20"/>
    <n v="20"/>
    <n v="319.47379999999998"/>
  </r>
  <r>
    <s v="Import"/>
    <s v="Western Europe"/>
    <s v="Spain"/>
    <s v="Cadiz"/>
    <x v="94"/>
    <x v="0"/>
    <s v="Direct"/>
    <n v="3"/>
    <n v="3"/>
    <n v="61.790999999999997"/>
  </r>
  <r>
    <s v="Import"/>
    <s v="Western Europe"/>
    <s v="Spain"/>
    <s v="Playa Blanca"/>
    <x v="1"/>
    <x v="0"/>
    <s v="Direct"/>
    <n v="3"/>
    <n v="5"/>
    <n v="7.0701000000000001"/>
  </r>
  <r>
    <s v="Import"/>
    <s v="Western Europe"/>
    <s v="Spain"/>
    <s v="Santander"/>
    <x v="26"/>
    <x v="1"/>
    <s v="Direct"/>
    <n v="232"/>
    <n v="0"/>
    <n v="429.23200000000003"/>
  </r>
  <r>
    <s v="Import"/>
    <s v="Western Europe"/>
    <s v="Spain"/>
    <s v="Santander"/>
    <x v="8"/>
    <x v="1"/>
    <s v="Direct"/>
    <n v="2"/>
    <n v="0"/>
    <n v="10.484999999999999"/>
  </r>
  <r>
    <s v="Import"/>
    <s v="Southern Asia"/>
    <s v="Pakistan"/>
    <s v="Karachi"/>
    <x v="27"/>
    <x v="0"/>
    <s v="Direct"/>
    <n v="6"/>
    <n v="9"/>
    <n v="75.432000000000002"/>
  </r>
  <r>
    <s v="Import"/>
    <s v="Southern Asia"/>
    <s v="Pakistan"/>
    <s v="Karachi"/>
    <x v="94"/>
    <x v="0"/>
    <s v="Direct"/>
    <n v="50"/>
    <n v="50"/>
    <n v="1104.0150000000001"/>
  </r>
  <r>
    <s v="Import"/>
    <s v="Southern Asia"/>
    <s v="Pakistan"/>
    <s v="Pakistan - other"/>
    <x v="95"/>
    <x v="2"/>
    <s v="Direct"/>
    <n v="2"/>
    <n v="0"/>
    <n v="48459.95"/>
  </r>
  <r>
    <s v="Import"/>
    <s v="Southern Asia"/>
    <s v="Pakistan"/>
    <s v="Qasim International"/>
    <x v="7"/>
    <x v="0"/>
    <s v="Direct"/>
    <n v="1"/>
    <n v="1"/>
    <n v="16.670000000000002"/>
  </r>
  <r>
    <s v="Import"/>
    <s v="Southern Asia"/>
    <s v="Pakistan"/>
    <s v="Qasim International"/>
    <x v="21"/>
    <x v="0"/>
    <s v="Direct"/>
    <n v="2"/>
    <n v="2"/>
    <n v="7.3231999999999999"/>
  </r>
  <r>
    <s v="Import"/>
    <s v="Southern Asia"/>
    <s v="Sri Lanka"/>
    <s v="Colombo"/>
    <x v="10"/>
    <x v="0"/>
    <s v="Direct"/>
    <n v="13"/>
    <n v="13"/>
    <n v="23.968499999999999"/>
  </r>
  <r>
    <s v="Import"/>
    <s v="Southern Asia"/>
    <s v="Sri Lanka"/>
    <s v="Colombo"/>
    <x v="9"/>
    <x v="0"/>
    <s v="Direct"/>
    <n v="3"/>
    <n v="3"/>
    <n v="28.216999999999999"/>
  </r>
  <r>
    <s v="Import"/>
    <s v="Southern Asia"/>
    <s v="Sri Lanka"/>
    <s v="Colombo"/>
    <x v="5"/>
    <x v="0"/>
    <s v="Direct"/>
    <n v="4"/>
    <n v="4"/>
    <n v="87.8"/>
  </r>
  <r>
    <s v="Import"/>
    <s v="Southern Asia"/>
    <s v="Sri Lanka"/>
    <s v="Colombo"/>
    <x v="27"/>
    <x v="0"/>
    <s v="Direct"/>
    <n v="3"/>
    <n v="4"/>
    <n v="48.850700000000003"/>
  </r>
  <r>
    <s v="Import"/>
    <s v="U.S.A."/>
    <s v="United States Of America"/>
    <s v="Alaska - other "/>
    <x v="1"/>
    <x v="0"/>
    <s v="Direct"/>
    <n v="1"/>
    <n v="1"/>
    <n v="2.105"/>
  </r>
  <r>
    <s v="Import"/>
    <s v="U.S.A."/>
    <s v="United States Of America"/>
    <s v="Baltimore"/>
    <x v="9"/>
    <x v="1"/>
    <s v="Direct"/>
    <n v="22"/>
    <n v="0"/>
    <n v="57.173000000000002"/>
  </r>
  <r>
    <s v="Import"/>
    <s v="U.S.A."/>
    <s v="United States Of America"/>
    <s v="Baltimore"/>
    <x v="26"/>
    <x v="1"/>
    <s v="Direct"/>
    <n v="264"/>
    <n v="0"/>
    <n v="558.95100000000002"/>
  </r>
  <r>
    <s v="Import"/>
    <s v="U.S.A."/>
    <s v="United States Of America"/>
    <s v="Baltimore"/>
    <x v="8"/>
    <x v="1"/>
    <s v="Direct"/>
    <n v="558"/>
    <n v="0"/>
    <n v="633.75099999999998"/>
  </r>
  <r>
    <s v="Import"/>
    <s v="U.S.A."/>
    <s v="United States Of America"/>
    <s v="Baltimore"/>
    <x v="0"/>
    <x v="0"/>
    <s v="Direct"/>
    <n v="1"/>
    <n v="2"/>
    <n v="6.6406000000000001"/>
  </r>
  <r>
    <s v="Import"/>
    <s v="U.S.A."/>
    <s v="United States Of America"/>
    <s v="Charleston"/>
    <x v="4"/>
    <x v="0"/>
    <s v="Direct"/>
    <n v="1"/>
    <n v="2"/>
    <n v="4.266"/>
  </r>
  <r>
    <s v="Import"/>
    <s v="U.S.A."/>
    <s v="United States Of America"/>
    <s v="Charleston"/>
    <x v="6"/>
    <x v="0"/>
    <s v="Direct"/>
    <n v="14"/>
    <n v="25"/>
    <n v="191.14940000000001"/>
  </r>
  <r>
    <s v="Import"/>
    <s v="U.S.A."/>
    <s v="United States Of America"/>
    <s v="Charlotte"/>
    <x v="89"/>
    <x v="0"/>
    <s v="Direct"/>
    <n v="1"/>
    <n v="1"/>
    <n v="9.6839999999999993"/>
  </r>
  <r>
    <s v="Import"/>
    <s v="U.S.A."/>
    <s v="United States Of America"/>
    <s v="Chicago"/>
    <x v="62"/>
    <x v="0"/>
    <s v="Direct"/>
    <n v="3"/>
    <n v="3"/>
    <n v="39.807200000000002"/>
  </r>
  <r>
    <s v="Import"/>
    <s v="U.S.A."/>
    <s v="United States Of America"/>
    <s v="Chicago"/>
    <x v="42"/>
    <x v="0"/>
    <s v="Direct"/>
    <n v="1"/>
    <n v="1"/>
    <n v="2.7522000000000002"/>
  </r>
  <r>
    <s v="Import"/>
    <s v="U.S.A."/>
    <s v="United States Of America"/>
    <s v="Chicago"/>
    <x v="1"/>
    <x v="0"/>
    <s v="Direct"/>
    <n v="128"/>
    <n v="230"/>
    <n v="1568.4772"/>
  </r>
  <r>
    <s v="Import"/>
    <s v="U.S.A."/>
    <s v="United States Of America"/>
    <s v="Chicago"/>
    <x v="83"/>
    <x v="0"/>
    <s v="Direct"/>
    <n v="2"/>
    <n v="4"/>
    <n v="15.195499999999999"/>
  </r>
  <r>
    <s v="Import"/>
    <s v="U.S.A."/>
    <s v="United States Of America"/>
    <s v="Chicago"/>
    <x v="2"/>
    <x v="0"/>
    <s v="Direct"/>
    <n v="3"/>
    <n v="4"/>
    <n v="49.708599999999997"/>
  </r>
  <r>
    <s v="Import"/>
    <s v="U.S.A."/>
    <s v="United States Of America"/>
    <s v="Cleveland - OH"/>
    <x v="19"/>
    <x v="0"/>
    <s v="Direct"/>
    <n v="2"/>
    <n v="4"/>
    <n v="16.179600000000001"/>
  </r>
  <r>
    <s v="Import"/>
    <s v="U.S.A."/>
    <s v="United States Of America"/>
    <s v="Cleveland - OH"/>
    <x v="7"/>
    <x v="0"/>
    <s v="Direct"/>
    <n v="7"/>
    <n v="7"/>
    <n v="110.67749999999999"/>
  </r>
  <r>
    <s v="Import"/>
    <s v="U.S.A."/>
    <s v="United States Of America"/>
    <s v="Cleveland - OH"/>
    <x v="8"/>
    <x v="0"/>
    <s v="Direct"/>
    <n v="4"/>
    <n v="6"/>
    <n v="39.7986"/>
  </r>
  <r>
    <s v="Import"/>
    <s v="U.S.A."/>
    <s v="United States Of America"/>
    <s v="Cleveland - OH"/>
    <x v="25"/>
    <x v="0"/>
    <s v="Direct"/>
    <n v="1"/>
    <n v="1"/>
    <n v="15.739000000000001"/>
  </r>
  <r>
    <s v="Import"/>
    <s v="U.S.A."/>
    <s v="United States Of America"/>
    <s v="Cleveland - OH"/>
    <x v="21"/>
    <x v="0"/>
    <s v="Direct"/>
    <n v="1"/>
    <n v="2"/>
    <n v="3.5183"/>
  </r>
  <r>
    <s v="Import"/>
    <s v="U.S.A."/>
    <s v="United States Of America"/>
    <s v="Cleveland - OH"/>
    <x v="6"/>
    <x v="0"/>
    <s v="Direct"/>
    <n v="1"/>
    <n v="2"/>
    <n v="12.7006"/>
  </r>
  <r>
    <s v="Import"/>
    <s v="U.S.A."/>
    <s v="United States Of America"/>
    <s v="Dallas"/>
    <x v="9"/>
    <x v="0"/>
    <s v="Direct"/>
    <n v="6"/>
    <n v="12"/>
    <n v="116.52849999999999"/>
  </r>
  <r>
    <s v="Import"/>
    <s v="U.S.A."/>
    <s v="United States Of America"/>
    <s v="Dallas"/>
    <x v="27"/>
    <x v="0"/>
    <s v="Direct"/>
    <n v="6"/>
    <n v="12"/>
    <n v="68.638000000000005"/>
  </r>
  <r>
    <s v="Import"/>
    <s v="U.S.A."/>
    <s v="United States Of America"/>
    <s v="East Saint Louis"/>
    <x v="14"/>
    <x v="0"/>
    <s v="Direct"/>
    <n v="2"/>
    <n v="4"/>
    <n v="11.038"/>
  </r>
  <r>
    <s v="Import"/>
    <s v="U.S.A."/>
    <s v="United States Of America"/>
    <s v="Freeport, TX"/>
    <x v="12"/>
    <x v="1"/>
    <s v="Direct"/>
    <n v="1"/>
    <n v="0"/>
    <n v="1.71"/>
  </r>
  <r>
    <s v="Import"/>
    <s v="U.S.A."/>
    <s v="United States Of America"/>
    <s v="Gainesville"/>
    <x v="8"/>
    <x v="0"/>
    <s v="Direct"/>
    <n v="7"/>
    <n v="14"/>
    <n v="69.792000000000002"/>
  </r>
  <r>
    <s v="Import"/>
    <s v="U.S.A."/>
    <s v="United States Of America"/>
    <s v="Greer"/>
    <x v="67"/>
    <x v="0"/>
    <s v="Direct"/>
    <n v="2"/>
    <n v="2"/>
    <n v="42.468000000000004"/>
  </r>
  <r>
    <s v="Import"/>
    <s v="U.S.A."/>
    <s v="United States Of America"/>
    <s v="Greer"/>
    <x v="1"/>
    <x v="0"/>
    <s v="Direct"/>
    <n v="14"/>
    <n v="28"/>
    <n v="109.3985"/>
  </r>
  <r>
    <s v="Import"/>
    <s v="U.S.A."/>
    <s v="United States Of America"/>
    <s v="Holland"/>
    <x v="42"/>
    <x v="0"/>
    <s v="Direct"/>
    <n v="1"/>
    <n v="1"/>
    <n v="3.302"/>
  </r>
  <r>
    <s v="Import"/>
    <s v="U.S.A."/>
    <s v="United States Of America"/>
    <s v="Houston"/>
    <x v="19"/>
    <x v="0"/>
    <s v="Direct"/>
    <n v="106"/>
    <n v="108"/>
    <n v="1813.7542000000001"/>
  </r>
  <r>
    <s v="Import"/>
    <s v="U.S.A."/>
    <s v="United States Of America"/>
    <s v="Houston"/>
    <x v="92"/>
    <x v="0"/>
    <s v="Direct"/>
    <n v="1"/>
    <n v="1"/>
    <n v="15.561999999999999"/>
  </r>
  <r>
    <s v="Import"/>
    <s v="U.S.A."/>
    <s v="United States Of America"/>
    <s v="Houston"/>
    <x v="7"/>
    <x v="0"/>
    <s v="Direct"/>
    <n v="42"/>
    <n v="44"/>
    <n v="713.34220000000005"/>
  </r>
  <r>
    <s v="Import"/>
    <s v="U.S.A."/>
    <s v="United States Of America"/>
    <s v="Houston"/>
    <x v="9"/>
    <x v="0"/>
    <s v="Direct"/>
    <n v="21"/>
    <n v="24"/>
    <n v="325.34750000000003"/>
  </r>
  <r>
    <s v="Import"/>
    <s v="U.S.A."/>
    <s v="United States Of America"/>
    <s v="Houston"/>
    <x v="11"/>
    <x v="0"/>
    <s v="Direct"/>
    <n v="5"/>
    <n v="8"/>
    <n v="35.889400000000002"/>
  </r>
  <r>
    <s v="Import"/>
    <s v="U.S.A."/>
    <s v="United States Of America"/>
    <s v="Houston"/>
    <x v="5"/>
    <x v="0"/>
    <s v="Direct"/>
    <n v="1"/>
    <n v="1"/>
    <n v="21.112500000000001"/>
  </r>
  <r>
    <s v="Import"/>
    <s v="U.S.A."/>
    <s v="United States Of America"/>
    <s v="Houston"/>
    <x v="27"/>
    <x v="0"/>
    <s v="Direct"/>
    <n v="6"/>
    <n v="10"/>
    <n v="72.878"/>
  </r>
  <r>
    <s v="Import"/>
    <s v="U.S.A."/>
    <s v="United States Of America"/>
    <s v="Houston"/>
    <x v="8"/>
    <x v="0"/>
    <s v="Direct"/>
    <n v="2"/>
    <n v="4"/>
    <n v="20.855"/>
  </r>
  <r>
    <s v="Import"/>
    <s v="U.S.A."/>
    <s v="United States Of America"/>
    <s v="Houston"/>
    <x v="21"/>
    <x v="0"/>
    <s v="Direct"/>
    <n v="1"/>
    <n v="1"/>
    <n v="7.0890000000000004"/>
  </r>
  <r>
    <s v="Import"/>
    <s v="U.S.A."/>
    <s v="United States Of America"/>
    <s v="Jacksonville"/>
    <x v="91"/>
    <x v="0"/>
    <s v="Direct"/>
    <n v="1"/>
    <n v="2"/>
    <n v="24.23"/>
  </r>
  <r>
    <s v="Import"/>
    <s v="U.S.A."/>
    <s v="United States Of America"/>
    <s v="Joliet"/>
    <x v="7"/>
    <x v="0"/>
    <s v="Direct"/>
    <n v="1"/>
    <n v="2"/>
    <n v="9.3948999999999998"/>
  </r>
  <r>
    <s v="Import"/>
    <s v="U.S.A."/>
    <s v="United States Of America"/>
    <s v="Joliet"/>
    <x v="11"/>
    <x v="0"/>
    <s v="Direct"/>
    <n v="1"/>
    <n v="2"/>
    <n v="5.6745000000000001"/>
  </r>
  <r>
    <s v="Import"/>
    <s v="U.S.A."/>
    <s v="United States Of America"/>
    <s v="Kinston"/>
    <x v="11"/>
    <x v="0"/>
    <s v="Direct"/>
    <n v="1"/>
    <n v="1"/>
    <n v="11.756"/>
  </r>
  <r>
    <s v="Import"/>
    <s v="U.S.A."/>
    <s v="United States Of America"/>
    <s v="Lexington"/>
    <x v="91"/>
    <x v="0"/>
    <s v="Direct"/>
    <n v="12"/>
    <n v="12"/>
    <n v="183.25800000000001"/>
  </r>
  <r>
    <s v="Import"/>
    <s v="U.S.A."/>
    <s v="United States Of America"/>
    <s v="Long Beach"/>
    <x v="7"/>
    <x v="0"/>
    <s v="Direct"/>
    <n v="40"/>
    <n v="46"/>
    <n v="741.71360000000004"/>
  </r>
  <r>
    <s v="Import"/>
    <s v="U.S.A."/>
    <s v="United States Of America"/>
    <s v="Long Beach"/>
    <x v="24"/>
    <x v="0"/>
    <s v="Direct"/>
    <n v="58"/>
    <n v="116"/>
    <n v="1187.3696"/>
  </r>
  <r>
    <s v="Import"/>
    <s v="U.S.A."/>
    <s v="United States Of America"/>
    <s v="Long Beach"/>
    <x v="8"/>
    <x v="0"/>
    <s v="Direct"/>
    <n v="20"/>
    <n v="28"/>
    <n v="247.16839999999999"/>
  </r>
  <r>
    <s v="Import"/>
    <s v="U.S.A."/>
    <s v="United States Of America"/>
    <s v="Long Beach"/>
    <x v="25"/>
    <x v="0"/>
    <s v="Direct"/>
    <n v="33"/>
    <n v="35"/>
    <n v="605.56399999999996"/>
  </r>
  <r>
    <s v="Import"/>
    <s v="U.S.A."/>
    <s v="United States Of America"/>
    <s v="Long Beach"/>
    <x v="21"/>
    <x v="0"/>
    <s v="Direct"/>
    <n v="2"/>
    <n v="3"/>
    <n v="20.2182"/>
  </r>
  <r>
    <s v="Import"/>
    <s v="U.S.A."/>
    <s v="United States Of America"/>
    <s v="Los Angeles"/>
    <x v="4"/>
    <x v="0"/>
    <s v="Direct"/>
    <n v="8"/>
    <n v="11"/>
    <n v="123.8488"/>
  </r>
  <r>
    <s v="Import"/>
    <s v="U.S.A."/>
    <s v="United States Of America"/>
    <s v="Los Angeles"/>
    <x v="64"/>
    <x v="0"/>
    <s v="Direct"/>
    <n v="1"/>
    <n v="2"/>
    <n v="14.906499999999999"/>
  </r>
  <r>
    <s v="Import"/>
    <s v="U.S.A."/>
    <s v="United States Of America"/>
    <s v="Los Angeles"/>
    <x v="12"/>
    <x v="0"/>
    <s v="Direct"/>
    <n v="5"/>
    <n v="9"/>
    <n v="24.1145"/>
  </r>
  <r>
    <s v="Import"/>
    <s v="U.S.A."/>
    <s v="United States Of America"/>
    <s v="Los Angeles"/>
    <x v="41"/>
    <x v="0"/>
    <s v="Direct"/>
    <n v="2"/>
    <n v="2"/>
    <n v="2.9860000000000002"/>
  </r>
  <r>
    <s v="Import"/>
    <s v="U.S.A."/>
    <s v="United States Of America"/>
    <s v="Louisville"/>
    <x v="89"/>
    <x v="0"/>
    <s v="Direct"/>
    <n v="2"/>
    <n v="4"/>
    <n v="40.521999999999998"/>
  </r>
  <r>
    <s v="Import"/>
    <s v="U.S.A."/>
    <s v="United States Of America"/>
    <s v="Louisville"/>
    <x v="62"/>
    <x v="0"/>
    <s v="Direct"/>
    <n v="1"/>
    <n v="2"/>
    <n v="11.4307"/>
  </r>
  <r>
    <s v="Import"/>
    <s v="U.S.A."/>
    <s v="United States Of America"/>
    <s v="Louisville"/>
    <x v="1"/>
    <x v="0"/>
    <s v="Direct"/>
    <n v="3"/>
    <n v="4"/>
    <n v="32.887700000000002"/>
  </r>
  <r>
    <s v="Import"/>
    <s v="U.S.A."/>
    <s v="United States Of America"/>
    <s v="Louisville"/>
    <x v="2"/>
    <x v="0"/>
    <s v="Direct"/>
    <n v="3"/>
    <n v="6"/>
    <n v="28.616"/>
  </r>
  <r>
    <s v="Import"/>
    <s v="U.S.A."/>
    <s v="United States Of America"/>
    <s v="Memphis"/>
    <x v="9"/>
    <x v="0"/>
    <s v="Direct"/>
    <n v="3"/>
    <n v="3"/>
    <n v="31.4297"/>
  </r>
  <r>
    <s v="Import"/>
    <s v="U.S.A."/>
    <s v="United States Of America"/>
    <s v="Memphis"/>
    <x v="65"/>
    <x v="0"/>
    <s v="Direct"/>
    <n v="4"/>
    <n v="7"/>
    <n v="55.162799999999997"/>
  </r>
  <r>
    <s v="Import"/>
    <s v="U.S.A."/>
    <s v="United States Of America"/>
    <s v="Memphis"/>
    <x v="14"/>
    <x v="0"/>
    <s v="Direct"/>
    <n v="2"/>
    <n v="3"/>
    <n v="16.264399999999998"/>
  </r>
  <r>
    <s v="Import"/>
    <s v="U.S.A."/>
    <s v="United States Of America"/>
    <s v="Memphis"/>
    <x v="21"/>
    <x v="0"/>
    <s v="Direct"/>
    <n v="1"/>
    <n v="2"/>
    <n v="13.607900000000001"/>
  </r>
  <r>
    <s v="Import"/>
    <s v="U.S.A."/>
    <s v="United States Of America"/>
    <s v="Miami"/>
    <x v="78"/>
    <x v="0"/>
    <s v="Direct"/>
    <n v="1"/>
    <n v="2"/>
    <n v="21.753599999999999"/>
  </r>
  <r>
    <s v="Import"/>
    <s v="U.S.A."/>
    <s v="United States Of America"/>
    <s v="Miami"/>
    <x v="32"/>
    <x v="0"/>
    <s v="Direct"/>
    <n v="1"/>
    <n v="2"/>
    <n v="2.4266999999999999"/>
  </r>
  <r>
    <s v="Import"/>
    <s v="U.S.A."/>
    <s v="United States Of America"/>
    <s v="Miami"/>
    <x v="83"/>
    <x v="0"/>
    <s v="Direct"/>
    <n v="1"/>
    <n v="2"/>
    <n v="11.851900000000001"/>
  </r>
  <r>
    <s v="Import"/>
    <s v="U.S.A."/>
    <s v="United States Of America"/>
    <s v="Nashville"/>
    <x v="16"/>
    <x v="0"/>
    <s v="Direct"/>
    <n v="1"/>
    <n v="2"/>
    <n v="10.522"/>
  </r>
  <r>
    <s v="Import"/>
    <s v="U.S.A."/>
    <s v="United States Of America"/>
    <s v="Nashville"/>
    <x v="91"/>
    <x v="0"/>
    <s v="Direct"/>
    <n v="18"/>
    <n v="36"/>
    <n v="491.70600000000002"/>
  </r>
  <r>
    <s v="Import"/>
    <s v="U.S.A."/>
    <s v="United States Of America"/>
    <s v="New Orleans"/>
    <x v="7"/>
    <x v="0"/>
    <s v="Direct"/>
    <n v="39"/>
    <n v="69"/>
    <n v="743.70989999999995"/>
  </r>
  <r>
    <s v="Import"/>
    <s v="U.S.A."/>
    <s v="United States Of America"/>
    <s v="New Orleans"/>
    <x v="8"/>
    <x v="0"/>
    <s v="Direct"/>
    <n v="9"/>
    <n v="12"/>
    <n v="137.92099999999999"/>
  </r>
  <r>
    <s v="Import"/>
    <s v="U.S.A."/>
    <s v="United States Of America"/>
    <s v="New Orleans"/>
    <x v="0"/>
    <x v="0"/>
    <s v="Direct"/>
    <n v="1"/>
    <n v="1"/>
    <n v="2.9849999999999999"/>
  </r>
  <r>
    <s v="Import"/>
    <s v="U.S.A."/>
    <s v="United States Of America"/>
    <s v="New York"/>
    <x v="7"/>
    <x v="0"/>
    <s v="Direct"/>
    <n v="21"/>
    <n v="28"/>
    <n v="202.30590000000001"/>
  </r>
  <r>
    <s v="Import"/>
    <s v="U.S.A."/>
    <s v="United States Of America"/>
    <s v="New York"/>
    <x v="9"/>
    <x v="0"/>
    <s v="Direct"/>
    <n v="32"/>
    <n v="56"/>
    <n v="458.46620000000001"/>
  </r>
  <r>
    <s v="Import"/>
    <s v="U.S.A."/>
    <s v="United States Of America"/>
    <s v="New York"/>
    <x v="11"/>
    <x v="0"/>
    <s v="Direct"/>
    <n v="5"/>
    <n v="6"/>
    <n v="41.540999999999997"/>
  </r>
  <r>
    <s v="Import"/>
    <s v="U.S.A."/>
    <s v="United States Of America"/>
    <s v="New York"/>
    <x v="45"/>
    <x v="0"/>
    <s v="Direct"/>
    <n v="5"/>
    <n v="6"/>
    <n v="69.219099999999997"/>
  </r>
  <r>
    <s v="Import"/>
    <s v="U.S.A."/>
    <s v="United States Of America"/>
    <s v="New York"/>
    <x v="27"/>
    <x v="0"/>
    <s v="Direct"/>
    <n v="3"/>
    <n v="4"/>
    <n v="37.1297"/>
  </r>
  <r>
    <s v="Import"/>
    <s v="U.S.A."/>
    <s v="United States Of America"/>
    <s v="New York"/>
    <x v="8"/>
    <x v="0"/>
    <s v="Direct"/>
    <n v="17"/>
    <n v="25"/>
    <n v="184.96940000000001"/>
  </r>
  <r>
    <s v="Import"/>
    <s v="U.S.A."/>
    <s v="United States Of America"/>
    <s v="New York"/>
    <x v="20"/>
    <x v="0"/>
    <s v="Direct"/>
    <n v="1"/>
    <n v="1"/>
    <n v="4.8657000000000004"/>
  </r>
  <r>
    <s v="Import"/>
    <s v="U.S.A."/>
    <s v="United States Of America"/>
    <s v="Newnan"/>
    <x v="6"/>
    <x v="0"/>
    <s v="Direct"/>
    <n v="3"/>
    <n v="6"/>
    <n v="11.412000000000001"/>
  </r>
  <r>
    <s v="Import"/>
    <s v="U.S.A."/>
    <s v="United States Of America"/>
    <s v="Norfolk"/>
    <x v="4"/>
    <x v="0"/>
    <s v="Direct"/>
    <n v="1"/>
    <n v="2"/>
    <n v="23.904299999999999"/>
  </r>
  <r>
    <s v="Import"/>
    <s v="Western Europe"/>
    <s v="Spain"/>
    <s v="Spain - other"/>
    <x v="49"/>
    <x v="0"/>
    <s v="Direct"/>
    <n v="1"/>
    <n v="1"/>
    <n v="7.5890000000000004"/>
  </r>
  <r>
    <s v="Import"/>
    <s v="Western Europe"/>
    <s v="Spain"/>
    <s v="Spain - other"/>
    <x v="13"/>
    <x v="0"/>
    <s v="Direct"/>
    <n v="1"/>
    <n v="2"/>
    <n v="21.6"/>
  </r>
  <r>
    <s v="Import"/>
    <s v="Western Europe"/>
    <s v="Spain"/>
    <s v="Spain - other"/>
    <x v="14"/>
    <x v="0"/>
    <s v="Direct"/>
    <n v="2"/>
    <n v="2"/>
    <n v="6.3003"/>
  </r>
  <r>
    <s v="Import"/>
    <s v="Western Europe"/>
    <s v="Spain"/>
    <s v="Valencia"/>
    <x v="3"/>
    <x v="0"/>
    <s v="Direct"/>
    <n v="186"/>
    <n v="190"/>
    <n v="4180.5677999999998"/>
  </r>
  <r>
    <s v="Import"/>
    <s v="Western Europe"/>
    <s v="Spain"/>
    <s v="Valencia"/>
    <x v="7"/>
    <x v="0"/>
    <s v="Direct"/>
    <n v="4"/>
    <n v="6"/>
    <n v="69.816400000000002"/>
  </r>
  <r>
    <s v="Import"/>
    <s v="Western Europe"/>
    <s v="Spain"/>
    <s v="Valencia"/>
    <x v="4"/>
    <x v="0"/>
    <s v="Direct"/>
    <n v="6"/>
    <n v="6"/>
    <n v="115.97920000000001"/>
  </r>
  <r>
    <s v="Import"/>
    <s v="Western Europe"/>
    <s v="Spain"/>
    <s v="Valencia"/>
    <x v="75"/>
    <x v="0"/>
    <s v="Direct"/>
    <n v="1"/>
    <n v="2"/>
    <n v="11.2203"/>
  </r>
  <r>
    <s v="Import"/>
    <s v="Western Europe"/>
    <s v="Spain"/>
    <s v="Valencia"/>
    <x v="44"/>
    <x v="0"/>
    <s v="Direct"/>
    <n v="2"/>
    <n v="2"/>
    <n v="4.8120000000000003"/>
  </r>
  <r>
    <s v="Import"/>
    <s v="Western Europe"/>
    <s v="Spain"/>
    <s v="Valencia"/>
    <x v="83"/>
    <x v="0"/>
    <s v="Direct"/>
    <n v="6"/>
    <n v="12"/>
    <n v="71.933999999999997"/>
  </r>
  <r>
    <s v="Import"/>
    <s v="Western Europe"/>
    <s v="Spain"/>
    <s v="Valencia"/>
    <x v="6"/>
    <x v="0"/>
    <s v="Direct"/>
    <n v="16"/>
    <n v="16"/>
    <n v="281.52199999999999"/>
  </r>
  <r>
    <s v="Import"/>
    <s v="Western Europe"/>
    <s v="Spain"/>
    <s v="Victoria Gasteiz"/>
    <x v="14"/>
    <x v="0"/>
    <s v="Direct"/>
    <n v="11"/>
    <n v="21"/>
    <n v="152.55510000000001"/>
  </r>
  <r>
    <s v="Import"/>
    <s v="Western Europe"/>
    <s v="Spain"/>
    <s v="Vigo"/>
    <x v="7"/>
    <x v="0"/>
    <s v="Direct"/>
    <n v="1"/>
    <n v="1"/>
    <n v="2.427"/>
  </r>
  <r>
    <s v="Import"/>
    <s v="U.S.A."/>
    <s v="United States Of America"/>
    <s v="Norfolk"/>
    <x v="41"/>
    <x v="0"/>
    <s v="Direct"/>
    <n v="1"/>
    <n v="1"/>
    <n v="2.8666999999999998"/>
  </r>
  <r>
    <s v="Import"/>
    <s v="U.S.A."/>
    <s v="United States Of America"/>
    <s v="Norfolk"/>
    <x v="6"/>
    <x v="0"/>
    <s v="Direct"/>
    <n v="3"/>
    <n v="6"/>
    <n v="14.587"/>
  </r>
  <r>
    <s v="Import"/>
    <s v="U.S.A."/>
    <s v="United States Of America"/>
    <s v="Oakland"/>
    <x v="62"/>
    <x v="0"/>
    <s v="Direct"/>
    <n v="1"/>
    <n v="2"/>
    <n v="6.8040000000000003"/>
  </r>
  <r>
    <s v="Import"/>
    <s v="U.S.A."/>
    <s v="United States Of America"/>
    <s v="Oakland"/>
    <x v="23"/>
    <x v="0"/>
    <s v="Direct"/>
    <n v="24"/>
    <n v="48"/>
    <n v="641.548"/>
  </r>
  <r>
    <s v="Import"/>
    <s v="U.S.A."/>
    <s v="United States Of America"/>
    <s v="Oakland"/>
    <x v="1"/>
    <x v="0"/>
    <s v="Direct"/>
    <n v="1"/>
    <n v="2"/>
    <n v="2.6375000000000002"/>
  </r>
  <r>
    <s v="Import"/>
    <s v="U.S.A."/>
    <s v="United States Of America"/>
    <s v="Oakland"/>
    <x v="12"/>
    <x v="0"/>
    <s v="Direct"/>
    <n v="1"/>
    <n v="2"/>
    <n v="5.4431000000000003"/>
  </r>
  <r>
    <s v="Import"/>
    <s v="U.S.A."/>
    <s v="United States Of America"/>
    <s v="Philadelphia"/>
    <x v="1"/>
    <x v="0"/>
    <s v="Direct"/>
    <n v="2"/>
    <n v="2"/>
    <n v="12.169"/>
  </r>
  <r>
    <s v="Import"/>
    <s v="U.S.A."/>
    <s v="United States Of America"/>
    <s v="Philadelphia"/>
    <x v="74"/>
    <x v="0"/>
    <s v="Direct"/>
    <n v="1"/>
    <n v="1"/>
    <n v="23.024999999999999"/>
  </r>
  <r>
    <s v="Import"/>
    <s v="U.S.A."/>
    <s v="United States Of America"/>
    <s v="Philadelphia"/>
    <x v="0"/>
    <x v="0"/>
    <s v="Direct"/>
    <n v="1"/>
    <n v="2"/>
    <n v="7.1124000000000001"/>
  </r>
  <r>
    <s v="Import"/>
    <s v="U.S.A."/>
    <s v="United States Of America"/>
    <s v="Philadelphia"/>
    <x v="14"/>
    <x v="0"/>
    <s v="Direct"/>
    <n v="1"/>
    <n v="1"/>
    <n v="3.3210000000000002"/>
  </r>
  <r>
    <s v="Import"/>
    <s v="U.S.A."/>
    <s v="United States Of America"/>
    <s v="Port Everglade"/>
    <x v="7"/>
    <x v="0"/>
    <s v="Direct"/>
    <n v="1"/>
    <n v="2"/>
    <n v="13.939"/>
  </r>
  <r>
    <s v="Import"/>
    <s v="U.S.A."/>
    <s v="United States Of America"/>
    <s v="Port Everglade"/>
    <x v="11"/>
    <x v="0"/>
    <s v="Direct"/>
    <n v="1"/>
    <n v="2"/>
    <n v="6.1920000000000002"/>
  </r>
  <r>
    <s v="Import"/>
    <s v="U.S.A."/>
    <s v="United States Of America"/>
    <s v="Portland (Oregon)"/>
    <x v="7"/>
    <x v="0"/>
    <s v="Direct"/>
    <n v="2"/>
    <n v="4"/>
    <n v="48.1066"/>
  </r>
  <r>
    <s v="Import"/>
    <s v="U.S.A."/>
    <s v="United States Of America"/>
    <s v="Portland (Oregon)"/>
    <x v="9"/>
    <x v="0"/>
    <s v="Direct"/>
    <n v="1"/>
    <n v="2"/>
    <n v="14.498200000000001"/>
  </r>
  <r>
    <s v="Import"/>
    <s v="U.S.A."/>
    <s v="United States Of America"/>
    <s v="Portland (Oregon)"/>
    <x v="8"/>
    <x v="0"/>
    <s v="Direct"/>
    <n v="1"/>
    <n v="1"/>
    <n v="0.28399999999999997"/>
  </r>
  <r>
    <s v="Import"/>
    <s v="U.S.A."/>
    <s v="United States Of America"/>
    <s v="Portland (Oregon)"/>
    <x v="20"/>
    <x v="0"/>
    <s v="Direct"/>
    <n v="1"/>
    <n v="1"/>
    <n v="5.165"/>
  </r>
  <r>
    <s v="Import"/>
    <s v="U.S.A."/>
    <s v="United States Of America"/>
    <s v="Portland (Oregon)"/>
    <x v="21"/>
    <x v="0"/>
    <s v="Direct"/>
    <n v="1"/>
    <n v="1"/>
    <n v="3.3330000000000002"/>
  </r>
  <r>
    <s v="Import"/>
    <s v="U.S.A."/>
    <s v="United States Of America"/>
    <s v="Salt Lake City"/>
    <x v="9"/>
    <x v="0"/>
    <s v="Direct"/>
    <n v="1"/>
    <n v="2"/>
    <n v="19.209599999999998"/>
  </r>
  <r>
    <s v="Import"/>
    <s v="U.S.A."/>
    <s v="United States Of America"/>
    <s v="Salt Lake City"/>
    <x v="0"/>
    <x v="0"/>
    <s v="Direct"/>
    <n v="1"/>
    <n v="2"/>
    <n v="4.1459000000000001"/>
  </r>
  <r>
    <s v="Import"/>
    <s v="U.S.A."/>
    <s v="United States Of America"/>
    <s v="Salt Lake City"/>
    <x v="13"/>
    <x v="0"/>
    <s v="Direct"/>
    <n v="1"/>
    <n v="1"/>
    <n v="10.5"/>
  </r>
  <r>
    <s v="Import"/>
    <s v="U.S.A."/>
    <s v="United States Of America"/>
    <s v="Savannah"/>
    <x v="19"/>
    <x v="0"/>
    <s v="Direct"/>
    <n v="1"/>
    <n v="1"/>
    <n v="12.708"/>
  </r>
  <r>
    <s v="Import"/>
    <s v="U.S.A."/>
    <s v="United States Of America"/>
    <s v="Savannah"/>
    <x v="63"/>
    <x v="0"/>
    <s v="Direct"/>
    <n v="5"/>
    <n v="8"/>
    <n v="86.528300000000002"/>
  </r>
  <r>
    <s v="Import"/>
    <s v="U.S.A."/>
    <s v="United States Of America"/>
    <s v="Savannah"/>
    <x v="67"/>
    <x v="0"/>
    <s v="Direct"/>
    <n v="1"/>
    <n v="2"/>
    <n v="24.112500000000001"/>
  </r>
  <r>
    <s v="Import"/>
    <s v="U.S.A."/>
    <s v="United States Of America"/>
    <s v="Savannah"/>
    <x v="9"/>
    <x v="0"/>
    <s v="Direct"/>
    <n v="6"/>
    <n v="6"/>
    <n v="50.599800000000002"/>
  </r>
  <r>
    <s v="Import"/>
    <s v="U.S.A."/>
    <s v="United States Of America"/>
    <s v="Savannah"/>
    <x v="11"/>
    <x v="0"/>
    <s v="Direct"/>
    <n v="3"/>
    <n v="5"/>
    <n v="13.813000000000001"/>
  </r>
  <r>
    <s v="Import"/>
    <s v="U.S.A."/>
    <s v="United States Of America"/>
    <s v="Savannah"/>
    <x v="26"/>
    <x v="1"/>
    <s v="Direct"/>
    <n v="1563"/>
    <n v="0"/>
    <n v="3242.433"/>
  </r>
  <r>
    <s v="Import"/>
    <s v="U.S.A."/>
    <s v="United States Of America"/>
    <s v="Savannah"/>
    <x v="65"/>
    <x v="0"/>
    <s v="Direct"/>
    <n v="5"/>
    <n v="10"/>
    <n v="86.132199999999997"/>
  </r>
  <r>
    <s v="Import"/>
    <s v="East Asia"/>
    <s v="China"/>
    <s v="Qingdao"/>
    <x v="92"/>
    <x v="0"/>
    <s v="Direct"/>
    <n v="4"/>
    <n v="4"/>
    <n v="103.41200000000001"/>
  </r>
  <r>
    <s v="Import"/>
    <s v="East Asia"/>
    <s v="China"/>
    <s v="Qingdao"/>
    <x v="7"/>
    <x v="0"/>
    <s v="Direct"/>
    <n v="571"/>
    <n v="588"/>
    <n v="11582.7202"/>
  </r>
  <r>
    <s v="Import"/>
    <s v="East Asia"/>
    <s v="China"/>
    <s v="Qingdao"/>
    <x v="4"/>
    <x v="0"/>
    <s v="Direct"/>
    <n v="47"/>
    <n v="73"/>
    <n v="627.50760000000002"/>
  </r>
  <r>
    <s v="Import"/>
    <s v="East Asia"/>
    <s v="China"/>
    <s v="Qingdao"/>
    <x v="75"/>
    <x v="0"/>
    <s v="Direct"/>
    <n v="69"/>
    <n v="81"/>
    <n v="761.07399999999996"/>
  </r>
  <r>
    <s v="Import"/>
    <s v="East Asia"/>
    <s v="China"/>
    <s v="Qingdao"/>
    <x v="44"/>
    <x v="0"/>
    <s v="Direct"/>
    <n v="10"/>
    <n v="15"/>
    <n v="69.842399999999998"/>
  </r>
  <r>
    <s v="Import"/>
    <s v="East Asia"/>
    <s v="China"/>
    <s v="Qingdao"/>
    <x v="24"/>
    <x v="0"/>
    <s v="Direct"/>
    <n v="56"/>
    <n v="106"/>
    <n v="1294.1099999999999"/>
  </r>
  <r>
    <s v="Import"/>
    <s v="East Asia"/>
    <s v="China"/>
    <s v="Qingdao"/>
    <x v="42"/>
    <x v="0"/>
    <s v="Direct"/>
    <n v="100"/>
    <n v="176"/>
    <n v="683.60640000000001"/>
  </r>
  <r>
    <s v="Import"/>
    <s v="East Asia"/>
    <s v="China"/>
    <s v="Qingdao"/>
    <x v="58"/>
    <x v="0"/>
    <s v="Direct"/>
    <n v="101"/>
    <n v="125"/>
    <n v="1764.6559"/>
  </r>
  <r>
    <s v="Import"/>
    <s v="East Asia"/>
    <s v="China"/>
    <s v="Qingdao"/>
    <x v="15"/>
    <x v="0"/>
    <s v="Direct"/>
    <n v="2"/>
    <n v="2"/>
    <n v="10.417"/>
  </r>
  <r>
    <s v="Import"/>
    <s v="East Asia"/>
    <s v="China"/>
    <s v="Qingdao"/>
    <x v="27"/>
    <x v="0"/>
    <s v="Direct"/>
    <n v="43"/>
    <n v="65"/>
    <n v="611.10940000000005"/>
  </r>
  <r>
    <s v="Import"/>
    <s v="East Asia"/>
    <s v="China"/>
    <s v="Qingdao"/>
    <x v="74"/>
    <x v="0"/>
    <s v="Direct"/>
    <n v="137"/>
    <n v="241"/>
    <n v="1911.1628000000001"/>
  </r>
  <r>
    <s v="Import"/>
    <s v="East Asia"/>
    <s v="China"/>
    <s v="Qingdao"/>
    <x v="83"/>
    <x v="0"/>
    <s v="Direct"/>
    <n v="36"/>
    <n v="64"/>
    <n v="319.56"/>
  </r>
  <r>
    <s v="Import"/>
    <s v="East Asia"/>
    <s v="China"/>
    <s v="Qingdao"/>
    <x v="21"/>
    <x v="0"/>
    <s v="Direct"/>
    <n v="102"/>
    <n v="162"/>
    <n v="1054.7633000000001"/>
  </r>
  <r>
    <s v="Import"/>
    <s v="East Asia"/>
    <s v="China"/>
    <s v="QINZHOU"/>
    <x v="5"/>
    <x v="0"/>
    <s v="Direct"/>
    <n v="1"/>
    <n v="1"/>
    <n v="24.5"/>
  </r>
  <r>
    <s v="Import"/>
    <s v="East Asia"/>
    <s v="China"/>
    <s v="Rongqi"/>
    <x v="42"/>
    <x v="0"/>
    <s v="Direct"/>
    <n v="3"/>
    <n v="4"/>
    <n v="22.662400000000002"/>
  </r>
  <r>
    <s v="Import"/>
    <s v="East Asia"/>
    <s v="China"/>
    <s v="Sanrong"/>
    <x v="27"/>
    <x v="0"/>
    <s v="Direct"/>
    <n v="2"/>
    <n v="2"/>
    <n v="34.999000000000002"/>
  </r>
  <r>
    <s v="Import"/>
    <s v="East Asia"/>
    <s v="China"/>
    <s v="Sanshui"/>
    <x v="62"/>
    <x v="0"/>
    <s v="Direct"/>
    <n v="2"/>
    <n v="4"/>
    <n v="50.15"/>
  </r>
  <r>
    <s v="Import"/>
    <s v="East Asia"/>
    <s v="China"/>
    <s v="Sanshui"/>
    <x v="4"/>
    <x v="0"/>
    <s v="Direct"/>
    <n v="4"/>
    <n v="4"/>
    <n v="88.492000000000004"/>
  </r>
  <r>
    <s v="Import"/>
    <s v="East Asia"/>
    <s v="China"/>
    <s v="Shanghai"/>
    <x v="40"/>
    <x v="0"/>
    <s v="Direct"/>
    <n v="5"/>
    <n v="8"/>
    <n v="67.653999999999996"/>
  </r>
  <r>
    <s v="Import"/>
    <s v="East Asia"/>
    <s v="China"/>
    <s v="Shanghai"/>
    <x v="19"/>
    <x v="0"/>
    <s v="Direct"/>
    <n v="34"/>
    <n v="35"/>
    <n v="627.31799999999998"/>
  </r>
  <r>
    <s v="Import"/>
    <s v="East Asia"/>
    <s v="China"/>
    <s v="Shanghai"/>
    <x v="7"/>
    <x v="0"/>
    <s v="Direct"/>
    <n v="837"/>
    <n v="909"/>
    <n v="14517.830599999999"/>
  </r>
  <r>
    <s v="Import"/>
    <s v="East Asia"/>
    <s v="China"/>
    <s v="Shanghai"/>
    <x v="4"/>
    <x v="0"/>
    <s v="Direct"/>
    <n v="105"/>
    <n v="159"/>
    <n v="1168.6208999999999"/>
  </r>
  <r>
    <s v="Import"/>
    <s v="East Asia"/>
    <s v="China"/>
    <s v="Shanghai"/>
    <x v="44"/>
    <x v="0"/>
    <s v="Direct"/>
    <n v="89"/>
    <n v="168"/>
    <n v="614.97559999999999"/>
  </r>
  <r>
    <s v="Import"/>
    <s v="East Asia"/>
    <s v="China"/>
    <s v="Shanghai"/>
    <x v="42"/>
    <x v="0"/>
    <s v="Direct"/>
    <n v="2314"/>
    <n v="4158"/>
    <n v="15490.4959"/>
  </r>
  <r>
    <s v="Import"/>
    <s v="East Asia"/>
    <s v="China"/>
    <s v="Shanghai"/>
    <x v="58"/>
    <x v="0"/>
    <s v="Direct"/>
    <n v="220"/>
    <n v="385"/>
    <n v="4579.5576000000001"/>
  </r>
  <r>
    <s v="Import"/>
    <s v="East Asia"/>
    <s v="China"/>
    <s v="Shanghai"/>
    <x v="1"/>
    <x v="1"/>
    <s v="Direct"/>
    <n v="165"/>
    <n v="0"/>
    <n v="790.91"/>
  </r>
  <r>
    <s v="Import"/>
    <s v="East Asia"/>
    <s v="China"/>
    <s v="Shanghai"/>
    <x v="15"/>
    <x v="0"/>
    <s v="Direct"/>
    <n v="18"/>
    <n v="18"/>
    <n v="87.855699999999999"/>
  </r>
  <r>
    <s v="Import"/>
    <s v="East Asia"/>
    <s v="China"/>
    <s v="Shanghai"/>
    <x v="27"/>
    <x v="0"/>
    <s v="Direct"/>
    <n v="57"/>
    <n v="71"/>
    <n v="556.92510000000004"/>
  </r>
  <r>
    <s v="Import"/>
    <s v="East Asia"/>
    <s v="China"/>
    <s v="Shanghai"/>
    <x v="20"/>
    <x v="0"/>
    <s v="Direct"/>
    <n v="4"/>
    <n v="4"/>
    <n v="86.33"/>
  </r>
  <r>
    <s v="Import"/>
    <s v="East Asia"/>
    <s v="China"/>
    <s v="Shanghai"/>
    <x v="83"/>
    <x v="0"/>
    <s v="Direct"/>
    <n v="702"/>
    <n v="1273"/>
    <n v="10973.3681"/>
  </r>
  <r>
    <s v="Import"/>
    <s v="East Asia"/>
    <s v="China"/>
    <s v="Shanghai"/>
    <x v="21"/>
    <x v="0"/>
    <s v="Direct"/>
    <n v="318"/>
    <n v="554"/>
    <n v="2555.1822000000002"/>
  </r>
  <r>
    <s v="Import"/>
    <s v="East Asia"/>
    <s v="China"/>
    <s v="Shantou"/>
    <x v="11"/>
    <x v="0"/>
    <s v="Direct"/>
    <n v="3"/>
    <n v="5"/>
    <n v="23.367799999999999"/>
  </r>
  <r>
    <s v="Import"/>
    <s v="U.S.A."/>
    <s v="United States Of America"/>
    <s v="Savannah"/>
    <x v="8"/>
    <x v="1"/>
    <s v="Direct"/>
    <n v="699"/>
    <n v="0"/>
    <n v="2622.5011"/>
  </r>
  <r>
    <s v="Import"/>
    <s v="U.S.A."/>
    <s v="United States Of America"/>
    <s v="Savannah"/>
    <x v="74"/>
    <x v="0"/>
    <s v="Direct"/>
    <n v="55"/>
    <n v="104"/>
    <n v="1039.8209999999999"/>
  </r>
  <r>
    <s v="Import"/>
    <s v="U.S.A."/>
    <s v="United States Of America"/>
    <s v="Savannah"/>
    <x v="13"/>
    <x v="0"/>
    <s v="Direct"/>
    <n v="4"/>
    <n v="8"/>
    <n v="39.450200000000002"/>
  </r>
  <r>
    <s v="Import"/>
    <s v="U.S.A."/>
    <s v="United States Of America"/>
    <s v="Savannah"/>
    <x v="14"/>
    <x v="0"/>
    <s v="Direct"/>
    <n v="176"/>
    <n v="352"/>
    <n v="3134.1857"/>
  </r>
  <r>
    <s v="Import"/>
    <s v="U.S.A."/>
    <s v="United States Of America"/>
    <s v="Savannah"/>
    <x v="6"/>
    <x v="1"/>
    <s v="Transhipment"/>
    <n v="2"/>
    <n v="0"/>
    <n v="18.369"/>
  </r>
  <r>
    <s v="Import"/>
    <s v="U.S.A."/>
    <s v="United States Of America"/>
    <s v="Savannah"/>
    <x v="48"/>
    <x v="0"/>
    <s v="Direct"/>
    <n v="1"/>
    <n v="1"/>
    <n v="19.050899999999999"/>
  </r>
  <r>
    <s v="Import"/>
    <s v="U.S.A."/>
    <s v="United States Of America"/>
    <s v="Seattle"/>
    <x v="4"/>
    <x v="0"/>
    <s v="Direct"/>
    <n v="1"/>
    <n v="2"/>
    <n v="14.228"/>
  </r>
  <r>
    <s v="Import"/>
    <s v="U.S.A."/>
    <s v="United States Of America"/>
    <s v="Seattle"/>
    <x v="16"/>
    <x v="0"/>
    <s v="Direct"/>
    <n v="1"/>
    <n v="2"/>
    <n v="19.898"/>
  </r>
  <r>
    <s v="Import"/>
    <s v="U.S.A."/>
    <s v="United States Of America"/>
    <s v="Seattle"/>
    <x v="27"/>
    <x v="0"/>
    <s v="Direct"/>
    <n v="83"/>
    <n v="166"/>
    <n v="1891.6394"/>
  </r>
  <r>
    <s v="Import"/>
    <s v="U.S.A."/>
    <s v="United States Of America"/>
    <s v="Seattle"/>
    <x v="6"/>
    <x v="0"/>
    <s v="Direct"/>
    <n v="2"/>
    <n v="4"/>
    <n v="27.900500000000001"/>
  </r>
  <r>
    <s v="Import"/>
    <s v="U.S.A."/>
    <s v="United States Of America"/>
    <s v="SHIPPENSBURG"/>
    <x v="7"/>
    <x v="0"/>
    <s v="Direct"/>
    <n v="1"/>
    <n v="2"/>
    <n v="12.643000000000001"/>
  </r>
  <r>
    <s v="Import"/>
    <s v="U.S.A."/>
    <s v="United States Of America"/>
    <s v="ST LOUIS"/>
    <x v="1"/>
    <x v="0"/>
    <s v="Direct"/>
    <n v="13"/>
    <n v="20"/>
    <n v="202.39349999999999"/>
  </r>
  <r>
    <s v="Import"/>
    <s v="U.S.A."/>
    <s v="United States Of America"/>
    <s v="USA - other"/>
    <x v="62"/>
    <x v="0"/>
    <s v="Direct"/>
    <n v="4"/>
    <n v="7"/>
    <n v="48.540100000000002"/>
  </r>
  <r>
    <s v="Import"/>
    <s v="U.S.A."/>
    <s v="United States Of America"/>
    <s v="USA - other"/>
    <x v="4"/>
    <x v="0"/>
    <s v="Direct"/>
    <n v="1"/>
    <n v="1"/>
    <n v="17.594799999999999"/>
  </r>
  <r>
    <s v="Import"/>
    <s v="U.S.A."/>
    <s v="United States Of America"/>
    <s v="USA - other"/>
    <x v="32"/>
    <x v="0"/>
    <s v="Direct"/>
    <n v="1"/>
    <n v="2"/>
    <n v="7.9450000000000003"/>
  </r>
  <r>
    <s v="Import"/>
    <s v="U.S.A."/>
    <s v="United States Of America"/>
    <s v="USA - other"/>
    <x v="1"/>
    <x v="0"/>
    <s v="Direct"/>
    <n v="15"/>
    <n v="26"/>
    <n v="226.9359"/>
  </r>
  <r>
    <s v="Import"/>
    <s v="U.S.A."/>
    <s v="United States Of America"/>
    <s v="USA - other"/>
    <x v="15"/>
    <x v="0"/>
    <s v="Direct"/>
    <n v="5"/>
    <n v="6"/>
    <n v="94.682000000000002"/>
  </r>
  <r>
    <s v="Import"/>
    <s v="U.S.A."/>
    <s v="United States Of America"/>
    <s v="USA - other"/>
    <x v="83"/>
    <x v="0"/>
    <s v="Direct"/>
    <n v="1"/>
    <n v="2"/>
    <n v="19.428000000000001"/>
  </r>
  <r>
    <s v="Import"/>
    <s v="U.S.A."/>
    <s v="United States Of America"/>
    <s v="USA - other"/>
    <x v="41"/>
    <x v="0"/>
    <s v="Direct"/>
    <n v="8"/>
    <n v="14"/>
    <n v="62.8155"/>
  </r>
  <r>
    <s v="Import"/>
    <s v="U.S.A."/>
    <s v="United States Of America"/>
    <s v="USA - other"/>
    <x v="2"/>
    <x v="0"/>
    <s v="Direct"/>
    <n v="4"/>
    <n v="7"/>
    <n v="63.559699999999999"/>
  </r>
  <r>
    <s v="Import"/>
    <s v="U.S.A."/>
    <s v="United States Of America"/>
    <s v="Walton"/>
    <x v="11"/>
    <x v="0"/>
    <s v="Direct"/>
    <n v="1"/>
    <n v="2"/>
    <n v="16.956"/>
  </r>
  <r>
    <s v="Import"/>
    <s v="U.S.A."/>
    <s v="United States Of America"/>
    <s v="WORCESTER"/>
    <x v="5"/>
    <x v="0"/>
    <s v="Direct"/>
    <n v="1"/>
    <n v="1"/>
    <n v="6.7276999999999996"/>
  </r>
  <r>
    <s v="Import"/>
    <s v="United Kingdom and Ireland"/>
    <s v="Ireland"/>
    <s v="Cork"/>
    <x v="30"/>
    <x v="0"/>
    <s v="Direct"/>
    <n v="3"/>
    <n v="3"/>
    <n v="66"/>
  </r>
  <r>
    <s v="Import"/>
    <s v="United Kingdom and Ireland"/>
    <s v="Ireland"/>
    <s v="Cork"/>
    <x v="0"/>
    <x v="0"/>
    <s v="Direct"/>
    <n v="1"/>
    <n v="2"/>
    <n v="5.17"/>
  </r>
  <r>
    <s v="Import"/>
    <s v="United Kingdom and Ireland"/>
    <s v="Ireland"/>
    <s v="Dublin"/>
    <x v="7"/>
    <x v="0"/>
    <s v="Direct"/>
    <n v="3"/>
    <n v="5"/>
    <n v="29.84"/>
  </r>
  <r>
    <s v="Import"/>
    <s v="United Kingdom and Ireland"/>
    <s v="Ireland"/>
    <s v="Dublin"/>
    <x v="30"/>
    <x v="0"/>
    <s v="Direct"/>
    <n v="1"/>
    <n v="2"/>
    <n v="16.84"/>
  </r>
  <r>
    <s v="Import"/>
    <s v="United Kingdom and Ireland"/>
    <s v="Ireland"/>
    <s v="Dublin"/>
    <x v="23"/>
    <x v="0"/>
    <s v="Direct"/>
    <n v="7"/>
    <n v="14"/>
    <n v="172.77330000000001"/>
  </r>
  <r>
    <s v="Import"/>
    <s v="United Kingdom and Ireland"/>
    <s v="Ireland"/>
    <s v="Dublin"/>
    <x v="11"/>
    <x v="0"/>
    <s v="Direct"/>
    <n v="1"/>
    <n v="2"/>
    <n v="7.5250000000000004"/>
  </r>
  <r>
    <s v="Import"/>
    <s v="United Kingdom and Ireland"/>
    <s v="Ireland"/>
    <s v="Dublin"/>
    <x v="0"/>
    <x v="0"/>
    <s v="Direct"/>
    <n v="8"/>
    <n v="12"/>
    <n v="40.313000000000002"/>
  </r>
  <r>
    <s v="Import"/>
    <s v="United Kingdom and Ireland"/>
    <s v="Ireland"/>
    <s v="Dublin"/>
    <x v="14"/>
    <x v="0"/>
    <s v="Direct"/>
    <n v="1"/>
    <n v="1"/>
    <n v="14.303000000000001"/>
  </r>
  <r>
    <s v="Import"/>
    <s v="United Kingdom and Ireland"/>
    <s v="Ireland"/>
    <s v="Ireland - other"/>
    <x v="78"/>
    <x v="0"/>
    <s v="Direct"/>
    <n v="1"/>
    <n v="1"/>
    <n v="5.6916000000000002"/>
  </r>
  <r>
    <s v="Import"/>
    <s v="United Kingdom and Ireland"/>
    <s v="United Kingdom"/>
    <s v="Bangor"/>
    <x v="8"/>
    <x v="0"/>
    <s v="Direct"/>
    <n v="1"/>
    <n v="1"/>
    <n v="2.54"/>
  </r>
  <r>
    <s v="Import"/>
    <s v="United Kingdom and Ireland"/>
    <s v="United Kingdom"/>
    <s v="BARKING/LONDON"/>
    <x v="85"/>
    <x v="0"/>
    <s v="Direct"/>
    <n v="1"/>
    <n v="2"/>
    <n v="23.768000000000001"/>
  </r>
  <r>
    <s v="Import"/>
    <s v="United Kingdom and Ireland"/>
    <s v="United Kingdom"/>
    <s v="Barnsley"/>
    <x v="6"/>
    <x v="0"/>
    <s v="Direct"/>
    <n v="1"/>
    <n v="2"/>
    <n v="12.327999999999999"/>
  </r>
  <r>
    <s v="Import"/>
    <s v="United Kingdom and Ireland"/>
    <s v="United Kingdom"/>
    <s v="Belfast"/>
    <x v="1"/>
    <x v="0"/>
    <s v="Direct"/>
    <n v="43"/>
    <n v="81"/>
    <n v="558.66800000000001"/>
  </r>
  <r>
    <s v="Import"/>
    <s v="United Kingdom and Ireland"/>
    <s v="United Kingdom"/>
    <s v="Belfast"/>
    <x v="0"/>
    <x v="0"/>
    <s v="Direct"/>
    <n v="4"/>
    <n v="5"/>
    <n v="13.392099999999999"/>
  </r>
  <r>
    <s v="Import"/>
    <s v="United Kingdom and Ireland"/>
    <s v="United Kingdom"/>
    <s v="Belfast"/>
    <x v="13"/>
    <x v="0"/>
    <s v="Direct"/>
    <n v="1"/>
    <n v="2"/>
    <n v="5.8752000000000004"/>
  </r>
  <r>
    <s v="Import"/>
    <s v="United Kingdom and Ireland"/>
    <s v="United Kingdom"/>
    <s v="Birkenhead"/>
    <x v="13"/>
    <x v="0"/>
    <s v="Direct"/>
    <n v="1"/>
    <n v="2"/>
    <n v="4.3090000000000002"/>
  </r>
  <r>
    <s v="Import"/>
    <s v="United Kingdom and Ireland"/>
    <s v="United Kingdom"/>
    <s v="Brightlingsea"/>
    <x v="0"/>
    <x v="0"/>
    <s v="Direct"/>
    <n v="1"/>
    <n v="1"/>
    <n v="3.3340000000000001"/>
  </r>
  <r>
    <s v="Import"/>
    <s v="United Kingdom and Ireland"/>
    <s v="United Kingdom"/>
    <s v="Bristol"/>
    <x v="0"/>
    <x v="0"/>
    <s v="Direct"/>
    <n v="1"/>
    <n v="1"/>
    <n v="2.9546000000000001"/>
  </r>
  <r>
    <s v="Import"/>
    <s v="United Kingdom and Ireland"/>
    <s v="United Kingdom"/>
    <s v="Bromborough"/>
    <x v="0"/>
    <x v="0"/>
    <s v="Direct"/>
    <n v="1"/>
    <n v="1"/>
    <n v="9.98E-2"/>
  </r>
  <r>
    <s v="Import"/>
    <s v="United Kingdom and Ireland"/>
    <s v="United Kingdom"/>
    <s v="BURY ST EDMUNDS"/>
    <x v="2"/>
    <x v="0"/>
    <s v="Direct"/>
    <n v="1"/>
    <n v="2"/>
    <n v="9.0299999999999994"/>
  </r>
  <r>
    <s v="Import"/>
    <s v="United Kingdom and Ireland"/>
    <s v="United Kingdom"/>
    <s v="Cardiff"/>
    <x v="4"/>
    <x v="0"/>
    <s v="Direct"/>
    <n v="33"/>
    <n v="66"/>
    <n v="156.56100000000001"/>
  </r>
  <r>
    <s v="Import"/>
    <s v="United Kingdom and Ireland"/>
    <s v="United Kingdom"/>
    <s v="Chesterfield"/>
    <x v="78"/>
    <x v="0"/>
    <s v="Direct"/>
    <n v="1"/>
    <n v="1"/>
    <n v="5.7534999999999998"/>
  </r>
  <r>
    <s v="Import"/>
    <s v="United Kingdom and Ireland"/>
    <s v="United Kingdom"/>
    <s v="Coalville"/>
    <x v="78"/>
    <x v="0"/>
    <s v="Direct"/>
    <n v="1"/>
    <n v="2"/>
    <n v="13.372"/>
  </r>
  <r>
    <s v="Import"/>
    <s v="United Kingdom and Ireland"/>
    <s v="United Kingdom"/>
    <s v="Faversham"/>
    <x v="1"/>
    <x v="0"/>
    <s v="Direct"/>
    <n v="1"/>
    <n v="1"/>
    <n v="3.44"/>
  </r>
  <r>
    <s v="Import"/>
    <s v="United Kingdom and Ireland"/>
    <s v="United Kingdom"/>
    <s v="Felixstowe"/>
    <x v="3"/>
    <x v="0"/>
    <s v="Direct"/>
    <n v="1"/>
    <n v="1"/>
    <n v="5.2229999999999999"/>
  </r>
  <r>
    <s v="Import"/>
    <s v="United Kingdom and Ireland"/>
    <s v="United Kingdom"/>
    <s v="Felixstowe"/>
    <x v="7"/>
    <x v="0"/>
    <s v="Direct"/>
    <n v="6"/>
    <n v="6"/>
    <n v="100.703"/>
  </r>
  <r>
    <s v="Import"/>
    <s v="United Kingdom and Ireland"/>
    <s v="United Kingdom"/>
    <s v="Felixstowe"/>
    <x v="9"/>
    <x v="0"/>
    <s v="Direct"/>
    <n v="4"/>
    <n v="8"/>
    <n v="41.408999999999999"/>
  </r>
  <r>
    <s v="Import"/>
    <s v="United Kingdom and Ireland"/>
    <s v="United Kingdom"/>
    <s v="Felixstowe"/>
    <x v="11"/>
    <x v="0"/>
    <s v="Direct"/>
    <n v="4"/>
    <n v="7"/>
    <n v="17.538499999999999"/>
  </r>
  <r>
    <s v="Import"/>
    <s v="United Kingdom and Ireland"/>
    <s v="United Kingdom"/>
    <s v="Felixstowe"/>
    <x v="8"/>
    <x v="0"/>
    <s v="Direct"/>
    <n v="5"/>
    <n v="9"/>
    <n v="37.030099999999997"/>
  </r>
  <r>
    <s v="Import"/>
    <s v="United Kingdom and Ireland"/>
    <s v="United Kingdom"/>
    <s v="Felixstowe"/>
    <x v="51"/>
    <x v="0"/>
    <s v="Direct"/>
    <n v="1"/>
    <n v="1"/>
    <n v="20.7"/>
  </r>
  <r>
    <s v="Import"/>
    <s v="United Kingdom and Ireland"/>
    <s v="United Kingdom"/>
    <s v="Felixstowe"/>
    <x v="21"/>
    <x v="0"/>
    <s v="Direct"/>
    <n v="1"/>
    <n v="1"/>
    <n v="2.9018999999999999"/>
  </r>
  <r>
    <s v="Import"/>
    <s v="United Kingdom and Ireland"/>
    <s v="United Kingdom"/>
    <s v="GILLINGHAM"/>
    <x v="42"/>
    <x v="0"/>
    <s v="Direct"/>
    <n v="1"/>
    <n v="2"/>
    <n v="6.78"/>
  </r>
  <r>
    <s v="Import"/>
    <s v="United Kingdom and Ireland"/>
    <s v="United Kingdom"/>
    <s v="Goole"/>
    <x v="7"/>
    <x v="0"/>
    <s v="Direct"/>
    <n v="1"/>
    <n v="1"/>
    <n v="10.316000000000001"/>
  </r>
  <r>
    <s v="Import"/>
    <s v="United Kingdom and Ireland"/>
    <s v="United Kingdom"/>
    <s v="Grangemouth"/>
    <x v="91"/>
    <x v="0"/>
    <s v="Direct"/>
    <n v="23"/>
    <n v="35"/>
    <n v="373.1918"/>
  </r>
  <r>
    <s v="Import"/>
    <s v="United Kingdom and Ireland"/>
    <s v="United Kingdom"/>
    <s v="Grangemouth"/>
    <x v="2"/>
    <x v="0"/>
    <s v="Direct"/>
    <n v="1"/>
    <n v="2"/>
    <n v="6.1840000000000002"/>
  </r>
  <r>
    <s v="Import"/>
    <s v="United Kingdom and Ireland"/>
    <s v="United Kingdom"/>
    <s v="Grays"/>
    <x v="0"/>
    <x v="0"/>
    <s v="Direct"/>
    <n v="1"/>
    <n v="1"/>
    <n v="1.5629999999999999"/>
  </r>
  <r>
    <s v="Import"/>
    <s v="United Kingdom and Ireland"/>
    <s v="United Kingdom"/>
    <s v="Hemel Hempstead"/>
    <x v="0"/>
    <x v="0"/>
    <s v="Direct"/>
    <n v="2"/>
    <n v="4"/>
    <n v="15.452999999999999"/>
  </r>
  <r>
    <s v="Import"/>
    <s v="United Kingdom and Ireland"/>
    <s v="United Kingdom"/>
    <s v="Hornchurch"/>
    <x v="15"/>
    <x v="0"/>
    <s v="Direct"/>
    <n v="1"/>
    <n v="2"/>
    <n v="15.4"/>
  </r>
  <r>
    <s v="Import"/>
    <s v="United Kingdom and Ireland"/>
    <s v="United Kingdom"/>
    <s v="Huyton"/>
    <x v="11"/>
    <x v="0"/>
    <s v="Direct"/>
    <n v="1"/>
    <n v="2"/>
    <n v="16.988"/>
  </r>
  <r>
    <s v="Import"/>
    <s v="United Kingdom and Ireland"/>
    <s v="United Kingdom"/>
    <s v="Larne"/>
    <x v="1"/>
    <x v="0"/>
    <s v="Direct"/>
    <n v="1"/>
    <n v="1"/>
    <n v="1.002"/>
  </r>
  <r>
    <s v="Import"/>
    <s v="United Kingdom and Ireland"/>
    <s v="United Kingdom"/>
    <s v="London"/>
    <x v="11"/>
    <x v="0"/>
    <s v="Direct"/>
    <n v="1"/>
    <n v="2"/>
    <n v="12.335000000000001"/>
  </r>
  <r>
    <s v="Import"/>
    <s v="United Kingdom and Ireland"/>
    <s v="United Kingdom"/>
    <s v="London"/>
    <x v="0"/>
    <x v="0"/>
    <s v="Direct"/>
    <n v="14"/>
    <n v="19"/>
    <n v="50.203299999999999"/>
  </r>
  <r>
    <s v="Import"/>
    <s v="United Kingdom and Ireland"/>
    <s v="United Kingdom"/>
    <s v="London Gateway Port"/>
    <x v="36"/>
    <x v="0"/>
    <s v="Direct"/>
    <n v="30"/>
    <n v="30"/>
    <n v="60"/>
  </r>
  <r>
    <s v="Import"/>
    <s v="United Kingdom and Ireland"/>
    <s v="United Kingdom"/>
    <s v="London Gateway Port"/>
    <x v="64"/>
    <x v="0"/>
    <s v="Direct"/>
    <n v="1"/>
    <n v="2"/>
    <n v="6.5"/>
  </r>
  <r>
    <s v="Import"/>
    <s v="United Kingdom and Ireland"/>
    <s v="United Kingdom"/>
    <s v="London Gateway Port"/>
    <x v="1"/>
    <x v="0"/>
    <s v="Direct"/>
    <n v="11"/>
    <n v="16"/>
    <n v="69.316000000000003"/>
  </r>
  <r>
    <s v="Import"/>
    <s v="United Kingdom and Ireland"/>
    <s v="United Kingdom"/>
    <s v="London Gateway Port"/>
    <x v="12"/>
    <x v="0"/>
    <s v="Direct"/>
    <n v="1"/>
    <n v="1"/>
    <n v="1.7250000000000001"/>
  </r>
  <r>
    <s v="Import"/>
    <s v="United Kingdom and Ireland"/>
    <s v="United Kingdom"/>
    <s v="London Gateway Port"/>
    <x v="15"/>
    <x v="0"/>
    <s v="Direct"/>
    <n v="2"/>
    <n v="3"/>
    <n v="23.065000000000001"/>
  </r>
  <r>
    <s v="Import"/>
    <s v="United Kingdom and Ireland"/>
    <s v="United Kingdom"/>
    <s v="London Gateway Port"/>
    <x v="41"/>
    <x v="0"/>
    <s v="Direct"/>
    <n v="1"/>
    <n v="1"/>
    <n v="8.1544000000000008"/>
  </r>
  <r>
    <s v="Import"/>
    <s v="United Kingdom and Ireland"/>
    <s v="United Kingdom"/>
    <s v="London Gateway Port"/>
    <x v="2"/>
    <x v="0"/>
    <s v="Direct"/>
    <n v="5"/>
    <n v="7"/>
    <n v="44.464599999999997"/>
  </r>
  <r>
    <s v="Import"/>
    <s v="United Kingdom and Ireland"/>
    <s v="United Kingdom"/>
    <s v="Lytham"/>
    <x v="63"/>
    <x v="0"/>
    <s v="Direct"/>
    <n v="1"/>
    <n v="1"/>
    <n v="24.501999999999999"/>
  </r>
  <r>
    <s v="Import"/>
    <s v="United Kingdom and Ireland"/>
    <s v="United Kingdom"/>
    <s v="Manchester"/>
    <x v="78"/>
    <x v="0"/>
    <s v="Direct"/>
    <n v="1"/>
    <n v="1"/>
    <n v="4.8760000000000003"/>
  </r>
  <r>
    <s v="Import"/>
    <s v="United Kingdom and Ireland"/>
    <s v="United Kingdom"/>
    <s v="Manchester"/>
    <x v="25"/>
    <x v="0"/>
    <s v="Direct"/>
    <n v="2"/>
    <n v="2"/>
    <n v="33"/>
  </r>
  <r>
    <s v="Import"/>
    <s v="United Kingdom and Ireland"/>
    <s v="United Kingdom"/>
    <s v="Middlesbrough"/>
    <x v="5"/>
    <x v="0"/>
    <s v="Direct"/>
    <n v="1"/>
    <n v="1"/>
    <n v="23.75"/>
  </r>
  <r>
    <s v="Import"/>
    <s v="United Kingdom and Ireland"/>
    <s v="United Kingdom"/>
    <s v="Montrose"/>
    <x v="9"/>
    <x v="1"/>
    <s v="Direct"/>
    <n v="24"/>
    <n v="0"/>
    <n v="159.71899999999999"/>
  </r>
  <r>
    <s v="Import"/>
    <s v="United Kingdom and Ireland"/>
    <s v="United Kingdom"/>
    <s v="Newark"/>
    <x v="11"/>
    <x v="0"/>
    <s v="Direct"/>
    <n v="1"/>
    <n v="2"/>
    <n v="5.492"/>
  </r>
  <r>
    <s v="Import"/>
    <s v="United Kingdom and Ireland"/>
    <s v="United Kingdom"/>
    <s v="Norwich"/>
    <x v="7"/>
    <x v="0"/>
    <s v="Direct"/>
    <n v="4"/>
    <n v="4"/>
    <n v="87.983999999999995"/>
  </r>
  <r>
    <s v="Import"/>
    <s v="United Kingdom and Ireland"/>
    <s v="United Kingdom"/>
    <s v="Paisley"/>
    <x v="21"/>
    <x v="0"/>
    <s v="Direct"/>
    <n v="1"/>
    <n v="1"/>
    <n v="2.29"/>
  </r>
  <r>
    <s v="Import"/>
    <s v="United Kingdom and Ireland"/>
    <s v="United Kingdom"/>
    <s v="Plymouth"/>
    <x v="0"/>
    <x v="0"/>
    <s v="Direct"/>
    <n v="1"/>
    <n v="1"/>
    <n v="3.3660000000000001"/>
  </r>
  <r>
    <s v="Import"/>
    <s v="United Kingdom and Ireland"/>
    <s v="United Kingdom"/>
    <s v="PORTSMOUTH"/>
    <x v="0"/>
    <x v="0"/>
    <s v="Direct"/>
    <n v="1"/>
    <n v="1"/>
    <n v="2.2109999999999999"/>
  </r>
  <r>
    <s v="Import"/>
    <s v="United Kingdom and Ireland"/>
    <s v="United Kingdom"/>
    <s v="Preston"/>
    <x v="13"/>
    <x v="0"/>
    <s v="Direct"/>
    <n v="1"/>
    <n v="1"/>
    <n v="2.5158"/>
  </r>
  <r>
    <s v="Import"/>
    <s v="United Kingdom and Ireland"/>
    <s v="United Kingdom"/>
    <s v="RAINHAM"/>
    <x v="12"/>
    <x v="0"/>
    <s v="Direct"/>
    <n v="1"/>
    <n v="2"/>
    <n v="3.8079999999999998"/>
  </r>
  <r>
    <s v="Import"/>
    <s v="United Kingdom and Ireland"/>
    <s v="United Kingdom"/>
    <s v="RAINHAM"/>
    <x v="0"/>
    <x v="0"/>
    <s v="Direct"/>
    <n v="2"/>
    <n v="3"/>
    <n v="6.7789999999999999"/>
  </r>
  <r>
    <s v="Import"/>
    <s v="United Kingdom and Ireland"/>
    <s v="United Kingdom"/>
    <s v="Rochford"/>
    <x v="7"/>
    <x v="0"/>
    <s v="Direct"/>
    <n v="1"/>
    <n v="1"/>
    <n v="3.0775000000000001"/>
  </r>
  <r>
    <s v="Import"/>
    <s v="United Kingdom and Ireland"/>
    <s v="United Kingdom"/>
    <s v="Rotherham"/>
    <x v="7"/>
    <x v="0"/>
    <s v="Direct"/>
    <n v="1"/>
    <n v="1"/>
    <n v="14.41"/>
  </r>
  <r>
    <s v="Import"/>
    <s v="United Kingdom and Ireland"/>
    <s v="United Kingdom"/>
    <s v="Rotherham"/>
    <x v="45"/>
    <x v="0"/>
    <s v="Direct"/>
    <n v="16"/>
    <n v="21"/>
    <n v="270.54199999999997"/>
  </r>
  <r>
    <s v="Import"/>
    <s v="United Kingdom and Ireland"/>
    <s v="United Kingdom"/>
    <s v="Shaftesbury"/>
    <x v="11"/>
    <x v="0"/>
    <s v="Direct"/>
    <n v="1"/>
    <n v="2"/>
    <n v="2.3410000000000002"/>
  </r>
  <r>
    <s v="Import"/>
    <s v="United Kingdom and Ireland"/>
    <s v="United Kingdom"/>
    <s v="SHREWSBURY"/>
    <x v="25"/>
    <x v="0"/>
    <s v="Direct"/>
    <n v="1"/>
    <n v="1"/>
    <n v="17.62"/>
  </r>
  <r>
    <s v="Import"/>
    <s v="United Kingdom and Ireland"/>
    <s v="United Kingdom"/>
    <s v="Slough"/>
    <x v="8"/>
    <x v="0"/>
    <s v="Direct"/>
    <n v="4"/>
    <n v="7"/>
    <n v="23.158999999999999"/>
  </r>
  <r>
    <s v="Import"/>
    <s v="United Kingdom and Ireland"/>
    <s v="United Kingdom"/>
    <s v="Southampton"/>
    <x v="42"/>
    <x v="0"/>
    <s v="Direct"/>
    <n v="1"/>
    <n v="1"/>
    <n v="5"/>
  </r>
  <r>
    <s v="Import"/>
    <s v="United Kingdom and Ireland"/>
    <s v="United Kingdom"/>
    <s v="Southampton"/>
    <x v="1"/>
    <x v="0"/>
    <s v="Direct"/>
    <n v="6"/>
    <n v="9"/>
    <n v="33.557200000000002"/>
  </r>
  <r>
    <s v="Import"/>
    <s v="United Kingdom and Ireland"/>
    <s v="United Kingdom"/>
    <s v="Southampton"/>
    <x v="26"/>
    <x v="1"/>
    <s v="Direct"/>
    <n v="569"/>
    <n v="0"/>
    <n v="1064.5889999999999"/>
  </r>
  <r>
    <s v="Import"/>
    <s v="United Kingdom and Ireland"/>
    <s v="United Kingdom"/>
    <s v="Southampton"/>
    <x v="8"/>
    <x v="1"/>
    <s v="Direct"/>
    <n v="13"/>
    <n v="0"/>
    <n v="87.521000000000001"/>
  </r>
  <r>
    <s v="Import"/>
    <s v="United Kingdom and Ireland"/>
    <s v="United Kingdom"/>
    <s v="Stirling"/>
    <x v="0"/>
    <x v="0"/>
    <s v="Direct"/>
    <n v="1"/>
    <n v="1"/>
    <n v="3.0950000000000002"/>
  </r>
  <r>
    <s v="Import"/>
    <s v="United Kingdom and Ireland"/>
    <s v="United Kingdom"/>
    <s v="Stockport"/>
    <x v="0"/>
    <x v="0"/>
    <s v="Direct"/>
    <n v="1"/>
    <n v="2"/>
    <n v="9.98E-2"/>
  </r>
  <r>
    <s v="Import"/>
    <s v="United Kingdom and Ireland"/>
    <s v="United Kingdom"/>
    <s v="Stoke-on-Trent"/>
    <x v="9"/>
    <x v="0"/>
    <s v="Direct"/>
    <n v="2"/>
    <n v="2"/>
    <n v="33.200000000000003"/>
  </r>
  <r>
    <s v="Import"/>
    <s v="United Kingdom and Ireland"/>
    <s v="United Kingdom"/>
    <s v="Stonehaven"/>
    <x v="0"/>
    <x v="0"/>
    <s v="Direct"/>
    <n v="1"/>
    <n v="1"/>
    <n v="3"/>
  </r>
  <r>
    <s v="Import"/>
    <s v="United Kingdom and Ireland"/>
    <s v="United Kingdom"/>
    <s v="Swadlincote"/>
    <x v="0"/>
    <x v="0"/>
    <s v="Direct"/>
    <n v="1"/>
    <n v="2"/>
    <n v="4.5"/>
  </r>
  <r>
    <s v="Import"/>
    <s v="United Kingdom and Ireland"/>
    <s v="United Kingdom"/>
    <s v="Tamworth"/>
    <x v="27"/>
    <x v="0"/>
    <s v="Direct"/>
    <n v="3"/>
    <n v="5"/>
    <n v="47.242800000000003"/>
  </r>
  <r>
    <s v="Import"/>
    <s v="United Kingdom and Ireland"/>
    <s v="United Kingdom"/>
    <s v="Trafford Park"/>
    <x v="1"/>
    <x v="0"/>
    <s v="Direct"/>
    <n v="1"/>
    <n v="1"/>
    <n v="17.532"/>
  </r>
  <r>
    <s v="Import"/>
    <s v="United Kingdom and Ireland"/>
    <s v="United Kingdom"/>
    <s v="United Kingdom - other"/>
    <x v="3"/>
    <x v="0"/>
    <s v="Direct"/>
    <n v="7"/>
    <n v="7"/>
    <n v="126.94799999999999"/>
  </r>
  <r>
    <s v="Import"/>
    <s v="United Kingdom and Ireland"/>
    <s v="United Kingdom"/>
    <s v="United Kingdom - other"/>
    <x v="7"/>
    <x v="0"/>
    <s v="Direct"/>
    <n v="14"/>
    <n v="24"/>
    <n v="253.6814"/>
  </r>
  <r>
    <s v="Import"/>
    <s v="United Kingdom and Ireland"/>
    <s v="United Kingdom"/>
    <s v="United Kingdom - other"/>
    <x v="1"/>
    <x v="0"/>
    <s v="Direct"/>
    <n v="11"/>
    <n v="17"/>
    <n v="110.1588"/>
  </r>
  <r>
    <s v="Import"/>
    <s v="United Kingdom and Ireland"/>
    <s v="United Kingdom"/>
    <s v="United Kingdom - other"/>
    <x v="9"/>
    <x v="1"/>
    <s v="Direct"/>
    <n v="1"/>
    <n v="0"/>
    <n v="8.2560000000000002"/>
  </r>
  <r>
    <s v="Import"/>
    <s v="United Kingdom and Ireland"/>
    <s v="United Kingdom"/>
    <s v="United Kingdom - other"/>
    <x v="65"/>
    <x v="0"/>
    <s v="Direct"/>
    <n v="12"/>
    <n v="22"/>
    <n v="222.91480000000001"/>
  </r>
  <r>
    <s v="Import"/>
    <s v="United Kingdom and Ireland"/>
    <s v="United Kingdom"/>
    <s v="United Kingdom - other"/>
    <x v="0"/>
    <x v="0"/>
    <s v="Direct"/>
    <n v="37"/>
    <n v="57"/>
    <n v="161.7688"/>
  </r>
  <r>
    <s v="Import"/>
    <s v="United Kingdom and Ireland"/>
    <s v="United Kingdom"/>
    <s v="United Kingdom - other"/>
    <x v="83"/>
    <x v="0"/>
    <s v="Direct"/>
    <n v="1"/>
    <n v="1"/>
    <n v="2.9980000000000002"/>
  </r>
  <r>
    <s v="Import"/>
    <s v="United Kingdom and Ireland"/>
    <s v="United Kingdom"/>
    <s v="United Kingdom - other"/>
    <x v="21"/>
    <x v="0"/>
    <s v="Direct"/>
    <n v="1"/>
    <n v="1"/>
    <n v="4.165"/>
  </r>
  <r>
    <s v="Import"/>
    <s v="United Kingdom and Ireland"/>
    <s v="United Kingdom"/>
    <s v="Wakefield"/>
    <x v="78"/>
    <x v="0"/>
    <s v="Direct"/>
    <n v="1"/>
    <n v="2"/>
    <n v="4.5739999999999998"/>
  </r>
  <r>
    <s v="Import"/>
    <s v="United Kingdom and Ireland"/>
    <s v="United Kingdom"/>
    <s v="Wakefield"/>
    <x v="27"/>
    <x v="0"/>
    <s v="Direct"/>
    <n v="1"/>
    <n v="2"/>
    <n v="6.6879999999999997"/>
  </r>
  <r>
    <s v="Import"/>
    <s v="United Kingdom and Ireland"/>
    <s v="United Kingdom"/>
    <s v="Wisbech"/>
    <x v="78"/>
    <x v="0"/>
    <s v="Direct"/>
    <n v="1"/>
    <n v="1"/>
    <n v="2.6730999999999998"/>
  </r>
  <r>
    <s v="Import"/>
    <s v="United Kingdom and Ireland"/>
    <s v="United Kingdom"/>
    <s v="YORK"/>
    <x v="0"/>
    <x v="0"/>
    <s v="Direct"/>
    <n v="1"/>
    <n v="2"/>
    <n v="7.17"/>
  </r>
  <r>
    <s v="Import"/>
    <s v="West Indies"/>
    <s v="Trinidad and Tobago"/>
    <s v="PORT OF SPAIN"/>
    <x v="7"/>
    <x v="0"/>
    <s v="Direct"/>
    <n v="1"/>
    <n v="2"/>
    <n v="8.1487999999999996"/>
  </r>
  <r>
    <s v="Import"/>
    <s v="Western Europe"/>
    <s v="Austria"/>
    <s v="Vienna Danubepier Hov"/>
    <x v="62"/>
    <x v="0"/>
    <s v="Direct"/>
    <n v="5"/>
    <n v="5"/>
    <n v="85.421000000000006"/>
  </r>
  <r>
    <s v="Import"/>
    <s v="Western Europe"/>
    <s v="Belgium"/>
    <s v="Antwerp"/>
    <x v="7"/>
    <x v="0"/>
    <s v="Direct"/>
    <n v="127"/>
    <n v="139"/>
    <n v="2657.9387999999999"/>
  </r>
  <r>
    <s v="Import"/>
    <s v="Western Europe"/>
    <s v="Belgium"/>
    <s v="Antwerp"/>
    <x v="24"/>
    <x v="0"/>
    <s v="Direct"/>
    <n v="11"/>
    <n v="22"/>
    <n v="247.5078"/>
  </r>
  <r>
    <s v="Import"/>
    <s v="Western Europe"/>
    <s v="Belgium"/>
    <s v="Antwerp"/>
    <x v="11"/>
    <x v="0"/>
    <s v="Direct"/>
    <n v="38"/>
    <n v="71"/>
    <n v="489.85559999999998"/>
  </r>
  <r>
    <s v="Import"/>
    <s v="Western Europe"/>
    <s v="Belgium"/>
    <s v="Antwerp"/>
    <x v="26"/>
    <x v="1"/>
    <s v="Direct"/>
    <n v="496"/>
    <n v="0"/>
    <n v="731.25670000000002"/>
  </r>
  <r>
    <s v="Import"/>
    <s v="Western Europe"/>
    <s v="Belgium"/>
    <s v="Antwerp"/>
    <x v="45"/>
    <x v="0"/>
    <s v="Direct"/>
    <n v="9"/>
    <n v="9"/>
    <n v="193.614"/>
  </r>
  <r>
    <s v="Import"/>
    <s v="Western Europe"/>
    <s v="Belgium"/>
    <s v="Antwerp"/>
    <x v="27"/>
    <x v="0"/>
    <s v="Direct"/>
    <n v="58"/>
    <n v="101"/>
    <n v="1175.7913000000001"/>
  </r>
  <r>
    <s v="Import"/>
    <s v="Western Europe"/>
    <s v="Belgium"/>
    <s v="Antwerp"/>
    <x v="8"/>
    <x v="1"/>
    <s v="Direct"/>
    <n v="111"/>
    <n v="0"/>
    <n v="1807.6559999999999"/>
  </r>
  <r>
    <s v="Import"/>
    <s v="Western Europe"/>
    <s v="Belgium"/>
    <s v="Antwerp"/>
    <x v="8"/>
    <x v="0"/>
    <s v="Direct"/>
    <n v="30"/>
    <n v="45"/>
    <n v="347.34899999999999"/>
  </r>
  <r>
    <s v="Import"/>
    <s v="Western Europe"/>
    <s v="Belgium"/>
    <s v="Antwerp"/>
    <x v="25"/>
    <x v="0"/>
    <s v="Direct"/>
    <n v="15"/>
    <n v="16"/>
    <n v="237.566"/>
  </r>
  <r>
    <s v="Import"/>
    <s v="Western Europe"/>
    <s v="Belgium"/>
    <s v="Antwerp"/>
    <x v="20"/>
    <x v="0"/>
    <s v="Direct"/>
    <n v="114"/>
    <n v="114"/>
    <n v="2745.4731999999999"/>
  </r>
  <r>
    <s v="Import"/>
    <s v="Western Europe"/>
    <s v="Belgium"/>
    <s v="Antwerp"/>
    <x v="103"/>
    <x v="0"/>
    <s v="Direct"/>
    <n v="10"/>
    <n v="10"/>
    <n v="218.428"/>
  </r>
  <r>
    <s v="Import"/>
    <s v="Western Europe"/>
    <s v="Belgium"/>
    <s v="Antwerp"/>
    <x v="6"/>
    <x v="1"/>
    <s v="Direct"/>
    <n v="114"/>
    <n v="0"/>
    <n v="1671.8907999999999"/>
  </r>
  <r>
    <s v="Import"/>
    <s v="Western Europe"/>
    <s v="Belgium"/>
    <s v="Antwerp"/>
    <x v="6"/>
    <x v="1"/>
    <s v="Transhipment"/>
    <n v="1"/>
    <n v="0"/>
    <n v="20.85"/>
  </r>
  <r>
    <s v="Import"/>
    <s v="Western Europe"/>
    <s v="Belgium"/>
    <s v="Ieper (Ypres)"/>
    <x v="13"/>
    <x v="0"/>
    <s v="Direct"/>
    <n v="1"/>
    <n v="1"/>
    <n v="3.3180000000000001"/>
  </r>
  <r>
    <s v="Import"/>
    <s v="Western Europe"/>
    <s v="Belgium"/>
    <s v="Wielsbeke"/>
    <x v="27"/>
    <x v="0"/>
    <s v="Direct"/>
    <n v="9"/>
    <n v="18"/>
    <n v="203.64609999999999"/>
  </r>
  <r>
    <s v="Import"/>
    <s v="Western Europe"/>
    <s v="Belgium"/>
    <s v="Zeebrugge"/>
    <x v="62"/>
    <x v="0"/>
    <s v="Direct"/>
    <n v="11"/>
    <n v="11"/>
    <n v="154.29650000000001"/>
  </r>
  <r>
    <s v="Import"/>
    <s v="Western Europe"/>
    <s v="Belgium"/>
    <s v="Zeebrugge"/>
    <x v="1"/>
    <x v="1"/>
    <s v="Direct"/>
    <n v="34"/>
    <n v="0"/>
    <n v="363.45"/>
  </r>
  <r>
    <s v="Import"/>
    <s v="Western Europe"/>
    <s v="Belgium"/>
    <s v="Zeebrugge"/>
    <x v="1"/>
    <x v="0"/>
    <s v="Direct"/>
    <n v="1"/>
    <n v="1"/>
    <n v="8.92"/>
  </r>
  <r>
    <s v="Import"/>
    <s v="Western Europe"/>
    <s v="Belgium"/>
    <s v="Zeebrugge"/>
    <x v="13"/>
    <x v="0"/>
    <s v="Direct"/>
    <n v="7"/>
    <n v="7"/>
    <n v="100.6742"/>
  </r>
  <r>
    <s v="Import"/>
    <s v="Western Europe"/>
    <s v="Belgium"/>
    <s v="Zeebrugge"/>
    <x v="14"/>
    <x v="1"/>
    <s v="Direct"/>
    <n v="5"/>
    <n v="0"/>
    <n v="5.0999999999999996"/>
  </r>
  <r>
    <s v="Import"/>
    <s v="Western Europe"/>
    <s v="France"/>
    <s v="Bassens"/>
    <x v="67"/>
    <x v="0"/>
    <s v="Direct"/>
    <n v="1"/>
    <n v="1"/>
    <n v="24.39"/>
  </r>
  <r>
    <s v="Import"/>
    <s v="Western Europe"/>
    <s v="France"/>
    <s v="Bordeaux"/>
    <x v="67"/>
    <x v="0"/>
    <s v="Direct"/>
    <n v="1"/>
    <n v="1"/>
    <n v="24.39"/>
  </r>
  <r>
    <s v="Import"/>
    <s v="Western Europe"/>
    <s v="France"/>
    <s v="Dunkirk"/>
    <x v="9"/>
    <x v="0"/>
    <s v="Direct"/>
    <n v="2"/>
    <n v="2"/>
    <n v="37.520000000000003"/>
  </r>
  <r>
    <s v="Import"/>
    <s v="Western Europe"/>
    <s v="France"/>
    <s v="Fos-Sur-Mer"/>
    <x v="78"/>
    <x v="0"/>
    <s v="Direct"/>
    <n v="4"/>
    <n v="4"/>
    <n v="21.111999999999998"/>
  </r>
  <r>
    <s v="Import"/>
    <s v="Western Europe"/>
    <s v="France"/>
    <s v="Fos-Sur-Mer"/>
    <x v="16"/>
    <x v="0"/>
    <s v="Direct"/>
    <n v="1"/>
    <n v="2"/>
    <n v="19.8"/>
  </r>
  <r>
    <s v="Import"/>
    <s v="Western Europe"/>
    <s v="France"/>
    <s v="Fos-Sur-Mer"/>
    <x v="37"/>
    <x v="0"/>
    <s v="Direct"/>
    <n v="12"/>
    <n v="24"/>
    <n v="191.9982"/>
  </r>
  <r>
    <s v="Import"/>
    <s v="Western Europe"/>
    <s v="France"/>
    <s v="Fos-Sur-Mer"/>
    <x v="25"/>
    <x v="0"/>
    <s v="Direct"/>
    <n v="1"/>
    <n v="1"/>
    <n v="9.2390000000000008"/>
  </r>
  <r>
    <s v="Import"/>
    <s v="Western Europe"/>
    <s v="France"/>
    <s v="Fos-Sur-Mer"/>
    <x v="91"/>
    <x v="0"/>
    <s v="Direct"/>
    <n v="1"/>
    <n v="1"/>
    <n v="9.25"/>
  </r>
  <r>
    <s v="Import"/>
    <s v="Western Europe"/>
    <s v="France"/>
    <s v="Fos-Sur-Mer"/>
    <x v="6"/>
    <x v="0"/>
    <s v="Direct"/>
    <n v="5"/>
    <n v="9"/>
    <n v="49.973599999999998"/>
  </r>
  <r>
    <s v="Import"/>
    <s v="Western Europe"/>
    <s v="France"/>
    <s v="Fources"/>
    <x v="37"/>
    <x v="0"/>
    <s v="Direct"/>
    <n v="3"/>
    <n v="6"/>
    <n v="49.210999999999999"/>
  </r>
  <r>
    <s v="Import"/>
    <s v="Western Europe"/>
    <s v="France"/>
    <s v="France - other"/>
    <x v="37"/>
    <x v="0"/>
    <s v="Direct"/>
    <n v="54"/>
    <n v="108"/>
    <n v="865.50459999999998"/>
  </r>
  <r>
    <s v="Import"/>
    <s v="Western Europe"/>
    <s v="France"/>
    <s v="France - other"/>
    <x v="91"/>
    <x v="0"/>
    <s v="Direct"/>
    <n v="2"/>
    <n v="2"/>
    <n v="21.49"/>
  </r>
  <r>
    <s v="Import"/>
    <s v="Western Europe"/>
    <s v="France"/>
    <s v="France - other"/>
    <x v="6"/>
    <x v="0"/>
    <s v="Direct"/>
    <n v="5"/>
    <n v="10"/>
    <n v="75.212999999999994"/>
  </r>
  <r>
    <s v="Import"/>
    <s v="Western Europe"/>
    <s v="France"/>
    <s v="Grand-Couronne"/>
    <x v="1"/>
    <x v="0"/>
    <s v="Direct"/>
    <n v="1"/>
    <n v="1"/>
    <n v="2.56"/>
  </r>
  <r>
    <s v="Import"/>
    <s v="Western Europe"/>
    <s v="France"/>
    <s v="La Rochelle"/>
    <x v="1"/>
    <x v="0"/>
    <s v="Direct"/>
    <n v="1"/>
    <n v="2"/>
    <n v="22.395"/>
  </r>
  <r>
    <s v="Import"/>
    <s v="Western Europe"/>
    <s v="France"/>
    <s v="Landiras"/>
    <x v="48"/>
    <x v="0"/>
    <s v="Direct"/>
    <n v="4"/>
    <n v="6"/>
    <n v="55.587800000000001"/>
  </r>
  <r>
    <s v="Import"/>
    <s v="Western Europe"/>
    <s v="France"/>
    <s v="Laon"/>
    <x v="37"/>
    <x v="0"/>
    <s v="Direct"/>
    <n v="1"/>
    <n v="2"/>
    <n v="15.856"/>
  </r>
  <r>
    <s v="Import"/>
    <s v="Western Europe"/>
    <s v="France"/>
    <s v="Le Havre"/>
    <x v="7"/>
    <x v="0"/>
    <s v="Direct"/>
    <n v="12"/>
    <n v="13"/>
    <n v="179.8544"/>
  </r>
  <r>
    <s v="Import"/>
    <s v="Western Europe"/>
    <s v="France"/>
    <s v="Le Havre"/>
    <x v="63"/>
    <x v="0"/>
    <s v="Direct"/>
    <n v="1"/>
    <n v="1"/>
    <n v="5.7901999999999996"/>
  </r>
  <r>
    <s v="Import"/>
    <s v="Western Europe"/>
    <s v="France"/>
    <s v="Le Havre"/>
    <x v="9"/>
    <x v="0"/>
    <s v="Direct"/>
    <n v="3"/>
    <n v="5"/>
    <n v="31.893000000000001"/>
  </r>
  <r>
    <s v="Import"/>
    <s v="Western Europe"/>
    <s v="France"/>
    <s v="Le Havre"/>
    <x v="60"/>
    <x v="0"/>
    <s v="Direct"/>
    <n v="14"/>
    <n v="14"/>
    <n v="280.62799999999999"/>
  </r>
  <r>
    <s v="Import"/>
    <s v="Western Europe"/>
    <s v="France"/>
    <s v="Le Havre"/>
    <x v="11"/>
    <x v="0"/>
    <s v="Direct"/>
    <n v="3"/>
    <n v="4"/>
    <n v="7.976"/>
  </r>
  <r>
    <s v="Import"/>
    <s v="Western Europe"/>
    <s v="France"/>
    <s v="Le Havre"/>
    <x v="26"/>
    <x v="1"/>
    <s v="Direct"/>
    <n v="65"/>
    <n v="0"/>
    <n v="121.5609"/>
  </r>
  <r>
    <s v="Import"/>
    <s v="Western Europe"/>
    <s v="France"/>
    <s v="Le Havre"/>
    <x v="45"/>
    <x v="0"/>
    <s v="Direct"/>
    <n v="1"/>
    <n v="2"/>
    <n v="12.404999999999999"/>
  </r>
  <r>
    <s v="Import"/>
    <s v="Western Europe"/>
    <s v="France"/>
    <s v="Le Havre"/>
    <x v="27"/>
    <x v="0"/>
    <s v="Direct"/>
    <n v="14"/>
    <n v="26"/>
    <n v="120.6328"/>
  </r>
  <r>
    <s v="Import"/>
    <s v="Western Europe"/>
    <s v="France"/>
    <s v="Le Havre"/>
    <x v="74"/>
    <x v="0"/>
    <s v="Direct"/>
    <n v="5"/>
    <n v="5"/>
    <n v="79.732699999999994"/>
  </r>
  <r>
    <s v="Import"/>
    <s v="Western Europe"/>
    <s v="France"/>
    <s v="Le Havre"/>
    <x v="14"/>
    <x v="0"/>
    <s v="Direct"/>
    <n v="5"/>
    <n v="10"/>
    <n v="63.072400000000002"/>
  </r>
  <r>
    <s v="Import"/>
    <s v="Western Europe"/>
    <s v="France"/>
    <s v="Le Havre"/>
    <x v="48"/>
    <x v="0"/>
    <s v="Direct"/>
    <n v="31"/>
    <n v="34"/>
    <n v="464.81920000000002"/>
  </r>
  <r>
    <s v="Import"/>
    <s v="Western Europe"/>
    <s v="France"/>
    <s v="PETERSBACH"/>
    <x v="91"/>
    <x v="0"/>
    <s v="Direct"/>
    <n v="2"/>
    <n v="2"/>
    <n v="33.182699999999997"/>
  </r>
  <r>
    <s v="Import"/>
    <s v="Western Europe"/>
    <s v="France"/>
    <s v="St-Nabord"/>
    <x v="74"/>
    <x v="0"/>
    <s v="Direct"/>
    <n v="2"/>
    <n v="4"/>
    <n v="43.838000000000001"/>
  </r>
  <r>
    <s v="Import"/>
    <s v="Western Europe"/>
    <s v="France"/>
    <s v="Strasbourg"/>
    <x v="7"/>
    <x v="0"/>
    <s v="Direct"/>
    <n v="1"/>
    <n v="1"/>
    <n v="21.2"/>
  </r>
  <r>
    <s v="Import"/>
    <s v="Western Europe"/>
    <s v="Germany, Federal Republic of"/>
    <s v="Aschaffenburg"/>
    <x v="6"/>
    <x v="0"/>
    <s v="Direct"/>
    <n v="1"/>
    <n v="2"/>
    <n v="12.445"/>
  </r>
  <r>
    <s v="Import"/>
    <s v="Western Europe"/>
    <s v="Germany, Federal Republic of"/>
    <s v="BAD HERSFELD"/>
    <x v="42"/>
    <x v="0"/>
    <s v="Direct"/>
    <n v="4"/>
    <n v="8"/>
    <n v="24"/>
  </r>
  <r>
    <s v="Import"/>
    <s v="Western Europe"/>
    <s v="Germany, Federal Republic of"/>
    <s v="Bremen"/>
    <x v="41"/>
    <x v="0"/>
    <s v="Direct"/>
    <n v="1"/>
    <n v="1"/>
    <n v="3.2429999999999999"/>
  </r>
  <r>
    <s v="Import"/>
    <s v="Western Europe"/>
    <s v="Germany, Federal Republic of"/>
    <s v="Bremerhaven"/>
    <x v="85"/>
    <x v="0"/>
    <s v="Direct"/>
    <n v="10"/>
    <n v="20"/>
    <n v="251.042"/>
  </r>
  <r>
    <s v="Import"/>
    <s v="Western Europe"/>
    <s v="Germany, Federal Republic of"/>
    <s v="Bremerhaven"/>
    <x v="4"/>
    <x v="0"/>
    <s v="Direct"/>
    <n v="3"/>
    <n v="6"/>
    <n v="22.925000000000001"/>
  </r>
  <r>
    <s v="Import"/>
    <s v="Western Europe"/>
    <s v="Germany, Federal Republic of"/>
    <s v="Bremerhaven"/>
    <x v="32"/>
    <x v="0"/>
    <s v="Direct"/>
    <n v="5"/>
    <n v="7"/>
    <n v="87.591999999999999"/>
  </r>
  <r>
    <s v="Import"/>
    <s v="Western Europe"/>
    <s v="Germany, Federal Republic of"/>
    <s v="Bremerhaven"/>
    <x v="1"/>
    <x v="1"/>
    <s v="Direct"/>
    <n v="29"/>
    <n v="0"/>
    <n v="473.13159999999999"/>
  </r>
  <r>
    <s v="Import"/>
    <s v="Western Europe"/>
    <s v="Germany, Federal Republic of"/>
    <s v="Bremerhaven"/>
    <x v="6"/>
    <x v="1"/>
    <s v="Direct"/>
    <n v="185"/>
    <n v="0"/>
    <n v="3303.9814000000001"/>
  </r>
  <r>
    <s v="Import"/>
    <s v="Western Europe"/>
    <s v="Germany, Federal Republic of"/>
    <s v="Burgau"/>
    <x v="65"/>
    <x v="0"/>
    <s v="Direct"/>
    <n v="1"/>
    <n v="2"/>
    <n v="18.635999999999999"/>
  </r>
  <r>
    <s v="Import"/>
    <s v="Western Europe"/>
    <s v="Germany, Federal Republic of"/>
    <s v="Burgau"/>
    <x v="13"/>
    <x v="0"/>
    <s v="Direct"/>
    <n v="1"/>
    <n v="2"/>
    <n v="25.405999999999999"/>
  </r>
  <r>
    <s v="Import"/>
    <s v="Western Europe"/>
    <s v="Germany, Federal Republic of"/>
    <s v="Donaueschingen"/>
    <x v="4"/>
    <x v="0"/>
    <s v="Direct"/>
    <n v="1"/>
    <n v="1"/>
    <n v="14.482799999999999"/>
  </r>
  <r>
    <s v="Import"/>
    <s v="Western Europe"/>
    <s v="Germany, Federal Republic of"/>
    <s v="Emmerich"/>
    <x v="7"/>
    <x v="0"/>
    <s v="Direct"/>
    <n v="2"/>
    <n v="2"/>
    <n v="36.576000000000001"/>
  </r>
  <r>
    <s v="Import"/>
    <s v="Western Europe"/>
    <s v="Germany, Federal Republic of"/>
    <s v="Gatersleben"/>
    <x v="27"/>
    <x v="0"/>
    <s v="Direct"/>
    <n v="1"/>
    <n v="1"/>
    <n v="6.1086"/>
  </r>
  <r>
    <s v="Import"/>
    <s v="Western Europe"/>
    <s v="Germany, Federal Republic of"/>
    <s v="Germany-Other"/>
    <x v="72"/>
    <x v="0"/>
    <s v="Direct"/>
    <n v="1"/>
    <n v="2"/>
    <n v="21.454000000000001"/>
  </r>
  <r>
    <s v="Import"/>
    <s v="Western Europe"/>
    <s v="Germany, Federal Republic of"/>
    <s v="Germany-Other"/>
    <x v="20"/>
    <x v="0"/>
    <s v="Direct"/>
    <n v="1"/>
    <n v="1"/>
    <n v="20.277000000000001"/>
  </r>
  <r>
    <s v="Import"/>
    <s v="Western Europe"/>
    <s v="Germany, Federal Republic of"/>
    <s v="Germany-Other"/>
    <x v="2"/>
    <x v="0"/>
    <s v="Direct"/>
    <n v="4"/>
    <n v="7"/>
    <n v="25.732700000000001"/>
  </r>
  <r>
    <s v="Import"/>
    <s v="Western Europe"/>
    <s v="Germany, Federal Republic of"/>
    <s v="Germany-Other"/>
    <x v="6"/>
    <x v="0"/>
    <s v="Direct"/>
    <n v="7"/>
    <n v="14"/>
    <n v="82.976299999999995"/>
  </r>
  <r>
    <s v="Import"/>
    <s v="Western Europe"/>
    <s v="Germany, Federal Republic of"/>
    <s v="Goppingen"/>
    <x v="7"/>
    <x v="0"/>
    <s v="Direct"/>
    <n v="3"/>
    <n v="3"/>
    <n v="65.03"/>
  </r>
  <r>
    <s v="Import"/>
    <s v="Western Europe"/>
    <s v="Germany, Federal Republic of"/>
    <s v="Grafenau"/>
    <x v="4"/>
    <x v="0"/>
    <s v="Direct"/>
    <n v="2"/>
    <n v="4"/>
    <n v="34.380000000000003"/>
  </r>
  <r>
    <s v="Import"/>
    <s v="Western Europe"/>
    <s v="Germany, Federal Republic of"/>
    <s v="Guglingen"/>
    <x v="9"/>
    <x v="0"/>
    <s v="Direct"/>
    <n v="15"/>
    <n v="30"/>
    <n v="256.78590000000003"/>
  </r>
  <r>
    <s v="Import"/>
    <s v="Western Europe"/>
    <s v="Germany, Federal Republic of"/>
    <s v="Hamburg"/>
    <x v="85"/>
    <x v="0"/>
    <s v="Direct"/>
    <n v="29"/>
    <n v="32"/>
    <n v="555.64980000000003"/>
  </r>
  <r>
    <s v="Import"/>
    <s v="Western Europe"/>
    <s v="Germany, Federal Republic of"/>
    <s v="Hamburg"/>
    <x v="82"/>
    <x v="0"/>
    <s v="Direct"/>
    <n v="52"/>
    <n v="52"/>
    <n v="1406.808"/>
  </r>
  <r>
    <s v="Import"/>
    <s v="Western Europe"/>
    <s v="Germany, Federal Republic of"/>
    <s v="Hamburg"/>
    <x v="62"/>
    <x v="0"/>
    <s v="Direct"/>
    <n v="69"/>
    <n v="127"/>
    <n v="1505.2284999999999"/>
  </r>
  <r>
    <s v="Import"/>
    <s v="Western Europe"/>
    <s v="Germany, Federal Republic of"/>
    <s v="Hamburg"/>
    <x v="63"/>
    <x v="0"/>
    <s v="Direct"/>
    <n v="13"/>
    <n v="17"/>
    <n v="175"/>
  </r>
  <r>
    <s v="Import"/>
    <s v="Western Europe"/>
    <s v="Germany, Federal Republic of"/>
    <s v="Hamburg"/>
    <x v="67"/>
    <x v="0"/>
    <s v="Direct"/>
    <n v="3"/>
    <n v="5"/>
    <n v="63.512500000000003"/>
  </r>
  <r>
    <s v="Import"/>
    <s v="Western Europe"/>
    <s v="Germany, Federal Republic of"/>
    <s v="Hamburg"/>
    <x v="42"/>
    <x v="0"/>
    <s v="Direct"/>
    <n v="43"/>
    <n v="57"/>
    <n v="299.53410000000002"/>
  </r>
  <r>
    <s v="Import"/>
    <s v="Western Europe"/>
    <s v="Germany, Federal Republic of"/>
    <s v="Hamburg"/>
    <x v="64"/>
    <x v="0"/>
    <s v="Direct"/>
    <n v="9"/>
    <n v="9"/>
    <n v="215.66"/>
  </r>
  <r>
    <s v="Import"/>
    <s v="Western Europe"/>
    <s v="Germany, Federal Republic of"/>
    <s v="Hamburg"/>
    <x v="87"/>
    <x v="0"/>
    <s v="Direct"/>
    <n v="23"/>
    <n v="23"/>
    <n v="447.28129999999999"/>
  </r>
  <r>
    <s v="Import"/>
    <s v="Western Europe"/>
    <s v="Germany, Federal Republic of"/>
    <s v="Hamburg"/>
    <x v="32"/>
    <x v="0"/>
    <s v="Direct"/>
    <n v="116"/>
    <n v="224"/>
    <n v="836.55119999999999"/>
  </r>
  <r>
    <s v="Import"/>
    <s v="Western Europe"/>
    <s v="Germany, Federal Republic of"/>
    <s v="Hamburg"/>
    <x v="79"/>
    <x v="0"/>
    <s v="Direct"/>
    <n v="4"/>
    <n v="8"/>
    <n v="82.48"/>
  </r>
  <r>
    <s v="Import"/>
    <s v="Western Europe"/>
    <s v="Germany, Federal Republic of"/>
    <s v="Hamburg"/>
    <x v="65"/>
    <x v="0"/>
    <s v="Direct"/>
    <n v="45"/>
    <n v="46"/>
    <n v="867.4674"/>
  </r>
  <r>
    <s v="Import"/>
    <s v="Western Europe"/>
    <s v="Germany, Federal Republic of"/>
    <s v="Hamburg"/>
    <x v="15"/>
    <x v="0"/>
    <s v="Direct"/>
    <n v="23"/>
    <n v="45"/>
    <n v="233.13820000000001"/>
  </r>
  <r>
    <s v="Import"/>
    <s v="Western Europe"/>
    <s v="Germany, Federal Republic of"/>
    <s v="Hamburg"/>
    <x v="74"/>
    <x v="0"/>
    <s v="Direct"/>
    <n v="34"/>
    <n v="48"/>
    <n v="456.42230000000001"/>
  </r>
  <r>
    <s v="Import"/>
    <s v="Western Europe"/>
    <s v="Germany, Federal Republic of"/>
    <s v="Hamburg"/>
    <x v="0"/>
    <x v="0"/>
    <s v="Direct"/>
    <n v="9"/>
    <n v="15"/>
    <n v="91.195499999999996"/>
  </r>
  <r>
    <s v="Import"/>
    <s v="Western Europe"/>
    <s v="Germany, Federal Republic of"/>
    <s v="Hamburg"/>
    <x v="13"/>
    <x v="0"/>
    <s v="Direct"/>
    <n v="88"/>
    <n v="138"/>
    <n v="1136.1650999999999"/>
  </r>
  <r>
    <s v="Import"/>
    <s v="Western Europe"/>
    <s v="Germany, Federal Republic of"/>
    <s v="Hamburg"/>
    <x v="61"/>
    <x v="0"/>
    <s v="Direct"/>
    <n v="138"/>
    <n v="139"/>
    <n v="3435.6945999999998"/>
  </r>
  <r>
    <s v="Import"/>
    <s v="Western Europe"/>
    <s v="Germany, Federal Republic of"/>
    <s v="Hamburg"/>
    <x v="14"/>
    <x v="0"/>
    <s v="Direct"/>
    <n v="21"/>
    <n v="34"/>
    <n v="306.97120000000001"/>
  </r>
  <r>
    <s v="Import"/>
    <s v="Western Europe"/>
    <s v="Germany, Federal Republic of"/>
    <s v="Hamburg"/>
    <x v="41"/>
    <x v="0"/>
    <s v="Direct"/>
    <n v="9"/>
    <n v="11"/>
    <n v="105.45189999999999"/>
  </r>
  <r>
    <s v="Import"/>
    <s v="Western Europe"/>
    <s v="Germany, Federal Republic of"/>
    <s v="Hamburg"/>
    <x v="48"/>
    <x v="0"/>
    <s v="Direct"/>
    <n v="0"/>
    <n v="0"/>
    <n v="0.17199999999999999"/>
  </r>
  <r>
    <s v="Import"/>
    <s v="Western Europe"/>
    <s v="Germany, Federal Republic of"/>
    <s v="Lampertheim"/>
    <x v="13"/>
    <x v="0"/>
    <s v="Direct"/>
    <n v="1"/>
    <n v="1"/>
    <n v="5.8949999999999996"/>
  </r>
  <r>
    <s v="Import"/>
    <s v="Western Europe"/>
    <s v="Germany, Federal Republic of"/>
    <s v="Landau in der Pfalz"/>
    <x v="14"/>
    <x v="0"/>
    <s v="Direct"/>
    <n v="2"/>
    <n v="4"/>
    <n v="25.749099999999999"/>
  </r>
  <r>
    <s v="Import"/>
    <s v="Western Europe"/>
    <s v="Germany, Federal Republic of"/>
    <s v="Marktredwitz"/>
    <x v="67"/>
    <x v="0"/>
    <s v="Direct"/>
    <n v="1"/>
    <n v="1"/>
    <n v="8.8879999999999999"/>
  </r>
  <r>
    <s v="Import"/>
    <s v="Western Europe"/>
    <s v="Germany, Federal Republic of"/>
    <s v="Neu Isenburg"/>
    <x v="4"/>
    <x v="0"/>
    <s v="Direct"/>
    <n v="1"/>
    <n v="2"/>
    <n v="15.9"/>
  </r>
  <r>
    <s v="Import"/>
    <s v="Western Europe"/>
    <s v="Germany, Federal Republic of"/>
    <s v="Offenburg"/>
    <x v="14"/>
    <x v="0"/>
    <s v="Direct"/>
    <n v="1"/>
    <n v="2"/>
    <n v="2.6709999999999998"/>
  </r>
  <r>
    <s v="Import"/>
    <s v="Western Europe"/>
    <s v="Germany, Federal Republic of"/>
    <s v="Rutesheim"/>
    <x v="7"/>
    <x v="0"/>
    <s v="Direct"/>
    <n v="2"/>
    <n v="2"/>
    <n v="48.095999999999997"/>
  </r>
  <r>
    <s v="Import"/>
    <s v="Western Europe"/>
    <s v="Germany, Federal Republic of"/>
    <s v="Rutesheim"/>
    <x v="1"/>
    <x v="0"/>
    <s v="Direct"/>
    <n v="3"/>
    <n v="5"/>
    <n v="7.4720000000000004"/>
  </r>
  <r>
    <s v="Import"/>
    <s v="Western Europe"/>
    <s v="Germany, Federal Republic of"/>
    <s v="Spelle"/>
    <x v="8"/>
    <x v="0"/>
    <s v="Direct"/>
    <n v="1"/>
    <n v="2"/>
    <n v="11.423999999999999"/>
  </r>
  <r>
    <s v="Import"/>
    <s v="Western Europe"/>
    <s v="Germany, Federal Republic of"/>
    <s v="Triptis"/>
    <x v="13"/>
    <x v="0"/>
    <s v="Direct"/>
    <n v="2"/>
    <n v="3"/>
    <n v="6.3339999999999996"/>
  </r>
  <r>
    <s v="Import"/>
    <s v="Western Europe"/>
    <s v="Germany, Federal Republic of"/>
    <s v="Ulm"/>
    <x v="15"/>
    <x v="0"/>
    <s v="Direct"/>
    <n v="2"/>
    <n v="2"/>
    <n v="36.277500000000003"/>
  </r>
  <r>
    <s v="Import"/>
    <s v="Western Europe"/>
    <s v="Germany, Federal Republic of"/>
    <s v="Weiterstadt"/>
    <x v="13"/>
    <x v="0"/>
    <s v="Direct"/>
    <n v="1"/>
    <n v="2"/>
    <n v="4.9359000000000002"/>
  </r>
  <r>
    <s v="Import"/>
    <s v="East Asia"/>
    <s v="China"/>
    <s v="Shantou"/>
    <x v="13"/>
    <x v="0"/>
    <s v="Direct"/>
    <n v="12"/>
    <n v="20"/>
    <n v="135.56899999999999"/>
  </r>
  <r>
    <s v="Import"/>
    <s v="East Asia"/>
    <s v="China"/>
    <s v="Shashi"/>
    <x v="4"/>
    <x v="0"/>
    <s v="Direct"/>
    <n v="1"/>
    <n v="1"/>
    <n v="5.6639999999999997"/>
  </r>
  <r>
    <s v="Import"/>
    <s v="East Asia"/>
    <s v="China"/>
    <s v="Shekou"/>
    <x v="85"/>
    <x v="0"/>
    <s v="Direct"/>
    <n v="86"/>
    <n v="86"/>
    <n v="1570.1551999999999"/>
  </r>
  <r>
    <s v="Import"/>
    <s v="East Asia"/>
    <s v="China"/>
    <s v="Shekou"/>
    <x v="10"/>
    <x v="0"/>
    <s v="Direct"/>
    <n v="16"/>
    <n v="20"/>
    <n v="97.274799999999999"/>
  </r>
  <r>
    <s v="Import"/>
    <s v="East Asia"/>
    <s v="China"/>
    <s v="Shekou"/>
    <x v="36"/>
    <x v="0"/>
    <s v="Direct"/>
    <n v="15"/>
    <n v="19"/>
    <n v="42.5"/>
  </r>
  <r>
    <s v="Import"/>
    <s v="East Asia"/>
    <s v="China"/>
    <s v="Shekou"/>
    <x v="64"/>
    <x v="0"/>
    <s v="Direct"/>
    <n v="47"/>
    <n v="57"/>
    <n v="554.12959999999998"/>
  </r>
  <r>
    <s v="Import"/>
    <s v="East Asia"/>
    <s v="China"/>
    <s v="Shekou"/>
    <x v="87"/>
    <x v="0"/>
    <s v="Direct"/>
    <n v="31"/>
    <n v="55"/>
    <n v="483.52960000000002"/>
  </r>
  <r>
    <s v="Import"/>
    <s v="East Asia"/>
    <s v="China"/>
    <s v="Shekou"/>
    <x v="32"/>
    <x v="0"/>
    <s v="Direct"/>
    <n v="211"/>
    <n v="322"/>
    <n v="1037.7399"/>
  </r>
  <r>
    <s v="Import"/>
    <s v="East Asia"/>
    <s v="China"/>
    <s v="Shekou"/>
    <x v="9"/>
    <x v="0"/>
    <s v="Direct"/>
    <n v="526"/>
    <n v="886"/>
    <n v="4946.2873"/>
  </r>
  <r>
    <s v="Import"/>
    <s v="East Asia"/>
    <s v="China"/>
    <s v="Shekou"/>
    <x v="12"/>
    <x v="0"/>
    <s v="Direct"/>
    <n v="2"/>
    <n v="2"/>
    <n v="3.56"/>
  </r>
  <r>
    <s v="Import"/>
    <s v="East Asia"/>
    <s v="China"/>
    <s v="Shekou"/>
    <x v="45"/>
    <x v="0"/>
    <s v="Direct"/>
    <n v="9"/>
    <n v="17"/>
    <n v="158.67160000000001"/>
  </r>
  <r>
    <s v="Import"/>
    <s v="East Asia"/>
    <s v="China"/>
    <s v="Shekou"/>
    <x v="37"/>
    <x v="0"/>
    <s v="Direct"/>
    <n v="3"/>
    <n v="5"/>
    <n v="12.537000000000001"/>
  </r>
  <r>
    <s v="Import"/>
    <s v="East Asia"/>
    <s v="China"/>
    <s v="Shekou"/>
    <x v="8"/>
    <x v="0"/>
    <s v="Direct"/>
    <n v="71"/>
    <n v="109"/>
    <n v="517.31140000000005"/>
  </r>
  <r>
    <s v="Import"/>
    <s v="East Asia"/>
    <s v="China"/>
    <s v="Shekou"/>
    <x v="52"/>
    <x v="0"/>
    <s v="Direct"/>
    <n v="4"/>
    <n v="6"/>
    <n v="50.09"/>
  </r>
  <r>
    <s v="Import"/>
    <s v="East Asia"/>
    <s v="China"/>
    <s v="Shekou"/>
    <x v="41"/>
    <x v="0"/>
    <s v="Direct"/>
    <n v="34"/>
    <n v="52"/>
    <n v="199.06120000000001"/>
  </r>
  <r>
    <s v="Import"/>
    <s v="East Asia"/>
    <s v="China"/>
    <s v="Shekou"/>
    <x v="51"/>
    <x v="0"/>
    <s v="Direct"/>
    <n v="2"/>
    <n v="2"/>
    <n v="40.92"/>
  </r>
  <r>
    <s v="Import"/>
    <s v="East Asia"/>
    <s v="China"/>
    <s v="Shekou"/>
    <x v="2"/>
    <x v="0"/>
    <s v="Direct"/>
    <n v="32"/>
    <n v="40"/>
    <n v="258.89359999999999"/>
  </r>
  <r>
    <s v="Import"/>
    <s v="East Asia"/>
    <s v="China"/>
    <s v="Shuidong"/>
    <x v="7"/>
    <x v="0"/>
    <s v="Direct"/>
    <n v="3"/>
    <n v="3"/>
    <n v="56.862000000000002"/>
  </r>
  <r>
    <s v="Import"/>
    <s v="East Asia"/>
    <s v="China"/>
    <s v="Shunde"/>
    <x v="21"/>
    <x v="0"/>
    <s v="Direct"/>
    <n v="1"/>
    <n v="1"/>
    <n v="3.89"/>
  </r>
  <r>
    <s v="Import"/>
    <s v="East Asia"/>
    <s v="China"/>
    <s v="Sihui"/>
    <x v="62"/>
    <x v="0"/>
    <s v="Direct"/>
    <n v="2"/>
    <n v="2"/>
    <n v="19.134899999999998"/>
  </r>
  <r>
    <s v="Import"/>
    <s v="East Asia"/>
    <s v="China"/>
    <s v="TAICHENG"/>
    <x v="9"/>
    <x v="0"/>
    <s v="Direct"/>
    <n v="2"/>
    <n v="4"/>
    <n v="38.354999999999997"/>
  </r>
  <r>
    <s v="Import"/>
    <s v="East Asia"/>
    <s v="China"/>
    <s v="TAICHENG"/>
    <x v="8"/>
    <x v="0"/>
    <s v="Direct"/>
    <n v="22"/>
    <n v="22"/>
    <n v="422.45299999999997"/>
  </r>
  <r>
    <s v="Import"/>
    <s v="East Asia"/>
    <s v="China"/>
    <s v="Taizhou"/>
    <x v="32"/>
    <x v="0"/>
    <s v="Direct"/>
    <n v="87"/>
    <n v="174"/>
    <n v="442.01960000000003"/>
  </r>
  <r>
    <s v="Import"/>
    <s v="East Asia"/>
    <s v="China"/>
    <s v="Tianjin"/>
    <x v="13"/>
    <x v="0"/>
    <s v="Direct"/>
    <n v="1"/>
    <n v="2"/>
    <n v="12.577"/>
  </r>
  <r>
    <s v="Import"/>
    <s v="East Asia"/>
    <s v="China"/>
    <s v="Tianjinxingang"/>
    <x v="46"/>
    <x v="0"/>
    <s v="Direct"/>
    <n v="25"/>
    <n v="25"/>
    <n v="621.10799999999995"/>
  </r>
  <r>
    <s v="Import"/>
    <s v="East Asia"/>
    <s v="China"/>
    <s v="Tianjinxingang"/>
    <x v="10"/>
    <x v="0"/>
    <s v="Direct"/>
    <n v="28"/>
    <n v="36"/>
    <n v="213.03790000000001"/>
  </r>
  <r>
    <s v="Import"/>
    <s v="East Asia"/>
    <s v="China"/>
    <s v="Tianjinxingang"/>
    <x v="62"/>
    <x v="0"/>
    <s v="Direct"/>
    <n v="13"/>
    <n v="19"/>
    <n v="237.95400000000001"/>
  </r>
  <r>
    <s v="Import"/>
    <s v="East Asia"/>
    <s v="China"/>
    <s v="Tianjinxingang"/>
    <x v="36"/>
    <x v="0"/>
    <s v="Direct"/>
    <n v="57"/>
    <n v="100"/>
    <n v="224.2"/>
  </r>
  <r>
    <s v="Import"/>
    <s v="East Asia"/>
    <s v="China"/>
    <s v="Tianjinxingang"/>
    <x v="87"/>
    <x v="0"/>
    <s v="Direct"/>
    <n v="21"/>
    <n v="33"/>
    <n v="244.2122"/>
  </r>
  <r>
    <s v="Import"/>
    <s v="East Asia"/>
    <s v="China"/>
    <s v="Tianjinxingang"/>
    <x v="9"/>
    <x v="0"/>
    <s v="Direct"/>
    <n v="930"/>
    <n v="1323"/>
    <n v="17965.527399999999"/>
  </r>
  <r>
    <s v="Import"/>
    <s v="East Asia"/>
    <s v="China"/>
    <s v="Tianjinxingang"/>
    <x v="11"/>
    <x v="0"/>
    <s v="Direct"/>
    <n v="25"/>
    <n v="41"/>
    <n v="284.71890000000002"/>
  </r>
  <r>
    <s v="Import"/>
    <s v="East Asia"/>
    <s v="China"/>
    <s v="Tianjinxingang"/>
    <x v="104"/>
    <x v="0"/>
    <s v="Direct"/>
    <n v="10"/>
    <n v="10"/>
    <n v="171.64"/>
  </r>
  <r>
    <s v="Import"/>
    <s v="East Asia"/>
    <s v="China"/>
    <s v="Tianjinxingang"/>
    <x v="6"/>
    <x v="1"/>
    <s v="Direct"/>
    <n v="2"/>
    <n v="0"/>
    <n v="27.914000000000001"/>
  </r>
  <r>
    <s v="Import"/>
    <s v="Western Europe"/>
    <s v="Netherlands"/>
    <s v="Amsterdam"/>
    <x v="8"/>
    <x v="1"/>
    <s v="Direct"/>
    <n v="4"/>
    <n v="0"/>
    <n v="20.52"/>
  </r>
  <r>
    <s v="Import"/>
    <s v="Western Europe"/>
    <s v="Netherlands"/>
    <s v="Netherlands - other"/>
    <x v="9"/>
    <x v="0"/>
    <s v="Direct"/>
    <n v="1"/>
    <n v="2"/>
    <n v="7.3348000000000004"/>
  </r>
  <r>
    <s v="Import"/>
    <s v="Western Europe"/>
    <s v="Netherlands"/>
    <s v="Netherlands - other"/>
    <x v="26"/>
    <x v="1"/>
    <s v="Direct"/>
    <n v="1"/>
    <n v="0"/>
    <n v="7.29"/>
  </r>
  <r>
    <s v="Import"/>
    <s v="Western Europe"/>
    <s v="Netherlands"/>
    <s v="Netherlands - other"/>
    <x v="20"/>
    <x v="0"/>
    <s v="Direct"/>
    <n v="4"/>
    <n v="6"/>
    <n v="88.857100000000003"/>
  </r>
  <r>
    <s v="Import"/>
    <s v="Western Europe"/>
    <s v="Netherlands"/>
    <s v="Rotterdam"/>
    <x v="3"/>
    <x v="0"/>
    <s v="Direct"/>
    <n v="1"/>
    <n v="1"/>
    <n v="7.77"/>
  </r>
  <r>
    <s v="Import"/>
    <s v="Western Europe"/>
    <s v="Netherlands"/>
    <s v="Rotterdam"/>
    <x v="30"/>
    <x v="0"/>
    <s v="Direct"/>
    <n v="12"/>
    <n v="22"/>
    <n v="195.261"/>
  </r>
  <r>
    <s v="Import"/>
    <s v="Western Europe"/>
    <s v="Netherlands"/>
    <s v="Rotterdam"/>
    <x v="66"/>
    <x v="0"/>
    <s v="Direct"/>
    <n v="1"/>
    <n v="1"/>
    <n v="17.565999999999999"/>
  </r>
  <r>
    <s v="Import"/>
    <s v="Western Europe"/>
    <s v="Netherlands"/>
    <s v="Rotterdam"/>
    <x v="64"/>
    <x v="0"/>
    <s v="Direct"/>
    <n v="1"/>
    <n v="1"/>
    <n v="24.597000000000001"/>
  </r>
  <r>
    <s v="Import"/>
    <s v="Western Europe"/>
    <s v="Netherlands"/>
    <s v="Rotterdam"/>
    <x v="87"/>
    <x v="0"/>
    <s v="Direct"/>
    <n v="22"/>
    <n v="40"/>
    <n v="157.0592"/>
  </r>
  <r>
    <s v="Import"/>
    <s v="Western Europe"/>
    <s v="Netherlands"/>
    <s v="Rotterdam"/>
    <x v="1"/>
    <x v="0"/>
    <s v="Direct"/>
    <n v="154"/>
    <n v="278"/>
    <n v="1713.8396"/>
  </r>
  <r>
    <s v="Import"/>
    <s v="Western Europe"/>
    <s v="Netherlands"/>
    <s v="Rotterdam"/>
    <x v="49"/>
    <x v="0"/>
    <s v="Direct"/>
    <n v="1"/>
    <n v="2"/>
    <n v="19.375"/>
  </r>
  <r>
    <s v="Import"/>
    <s v="Western Europe"/>
    <s v="Netherlands"/>
    <s v="Rotterdam"/>
    <x v="12"/>
    <x v="0"/>
    <s v="Direct"/>
    <n v="5"/>
    <n v="6"/>
    <n v="8.2509999999999994"/>
  </r>
  <r>
    <s v="Import"/>
    <s v="Western Europe"/>
    <s v="Netherlands"/>
    <s v="Rotterdam"/>
    <x v="65"/>
    <x v="0"/>
    <s v="Direct"/>
    <n v="47"/>
    <n v="48"/>
    <n v="908.59140000000002"/>
  </r>
  <r>
    <s v="Import"/>
    <s v="Western Europe"/>
    <s v="Netherlands"/>
    <s v="Rotterdam"/>
    <x v="83"/>
    <x v="0"/>
    <s v="Direct"/>
    <n v="12"/>
    <n v="15"/>
    <n v="168.798"/>
  </r>
  <r>
    <s v="Import"/>
    <s v="Western Europe"/>
    <s v="Netherlands"/>
    <s v="Rotterdam"/>
    <x v="88"/>
    <x v="0"/>
    <s v="Direct"/>
    <n v="0"/>
    <n v="0"/>
    <n v="0.71579999999999999"/>
  </r>
  <r>
    <s v="Import"/>
    <s v="Western Europe"/>
    <s v="Portugal"/>
    <s v="Entroncamento"/>
    <x v="4"/>
    <x v="0"/>
    <s v="Direct"/>
    <n v="9"/>
    <n v="9"/>
    <n v="187.83099999999999"/>
  </r>
  <r>
    <s v="Import"/>
    <s v="Western Europe"/>
    <s v="Portugal"/>
    <s v="Leixoes"/>
    <x v="9"/>
    <x v="0"/>
    <s v="Direct"/>
    <n v="1"/>
    <n v="1"/>
    <n v="13.99"/>
  </r>
  <r>
    <s v="Import"/>
    <s v="Western Europe"/>
    <s v="Portugal"/>
    <s v="Lisbon"/>
    <x v="87"/>
    <x v="0"/>
    <s v="Direct"/>
    <n v="2"/>
    <n v="3"/>
    <n v="21.939"/>
  </r>
  <r>
    <s v="Import"/>
    <s v="Western Europe"/>
    <s v="Portugal"/>
    <s v="Lisbon"/>
    <x v="74"/>
    <x v="0"/>
    <s v="Direct"/>
    <n v="1"/>
    <n v="1"/>
    <n v="18.215"/>
  </r>
  <r>
    <s v="Import"/>
    <s v="Western Europe"/>
    <s v="Portugal"/>
    <s v="Portugal - other"/>
    <x v="15"/>
    <x v="0"/>
    <s v="Direct"/>
    <n v="1"/>
    <n v="1"/>
    <n v="6.5090000000000003"/>
  </r>
  <r>
    <s v="Import"/>
    <s v="Western Europe"/>
    <s v="Spain"/>
    <s v="Barcelona"/>
    <x v="82"/>
    <x v="0"/>
    <s v="Direct"/>
    <n v="3"/>
    <n v="3"/>
    <n v="72.725999999999999"/>
  </r>
  <r>
    <s v="Import"/>
    <s v="Western Europe"/>
    <s v="Spain"/>
    <s v="Barcelona"/>
    <x v="36"/>
    <x v="0"/>
    <s v="Direct"/>
    <n v="4"/>
    <n v="4"/>
    <n v="8.8000000000000007"/>
  </r>
  <r>
    <s v="Import"/>
    <s v="Western Europe"/>
    <s v="Spain"/>
    <s v="Barcelona"/>
    <x v="42"/>
    <x v="0"/>
    <s v="Direct"/>
    <n v="4"/>
    <n v="7"/>
    <n v="5.9142999999999999"/>
  </r>
  <r>
    <s v="Import"/>
    <s v="Western Europe"/>
    <s v="Spain"/>
    <s v="Barcelona"/>
    <x v="1"/>
    <x v="0"/>
    <s v="Direct"/>
    <n v="29"/>
    <n v="47"/>
    <n v="342.5598"/>
  </r>
  <r>
    <s v="Import"/>
    <s v="Western Europe"/>
    <s v="Spain"/>
    <s v="Barcelona"/>
    <x v="83"/>
    <x v="0"/>
    <s v="Direct"/>
    <n v="1"/>
    <n v="2"/>
    <n v="9.2789999999999999"/>
  </r>
  <r>
    <s v="Import"/>
    <s v="Western Europe"/>
    <s v="Spain"/>
    <s v="Barcelona"/>
    <x v="2"/>
    <x v="0"/>
    <s v="Direct"/>
    <n v="3"/>
    <n v="4"/>
    <n v="47.075000000000003"/>
  </r>
  <r>
    <s v="Import"/>
    <s v="Western Europe"/>
    <s v="Spain"/>
    <s v="Bilbao"/>
    <x v="58"/>
    <x v="0"/>
    <s v="Direct"/>
    <n v="21"/>
    <n v="41"/>
    <n v="416.4991"/>
  </r>
  <r>
    <s v="Import"/>
    <s v="Western Europe"/>
    <s v="Spain"/>
    <s v="Espartinas"/>
    <x v="1"/>
    <x v="0"/>
    <s v="Direct"/>
    <n v="1"/>
    <n v="1"/>
    <n v="1.6"/>
  </r>
  <r>
    <s v="Import"/>
    <s v="Western Europe"/>
    <s v="Spain"/>
    <s v="Malaga"/>
    <x v="66"/>
    <x v="0"/>
    <s v="Direct"/>
    <n v="2"/>
    <n v="2"/>
    <n v="36.44"/>
  </r>
  <r>
    <s v="Import"/>
    <s v="East Asia"/>
    <s v="China"/>
    <s v="Tongling"/>
    <x v="20"/>
    <x v="0"/>
    <s v="Direct"/>
    <n v="2"/>
    <n v="2"/>
    <n v="48.552"/>
  </r>
  <r>
    <s v="Import"/>
    <s v="East Asia"/>
    <s v="China"/>
    <s v="Waihai"/>
    <x v="42"/>
    <x v="0"/>
    <s v="Direct"/>
    <n v="1"/>
    <n v="2"/>
    <n v="2.3479999999999999"/>
  </r>
  <r>
    <s v="Import"/>
    <s v="East Asia"/>
    <s v="China"/>
    <s v="Wenzhou"/>
    <x v="58"/>
    <x v="0"/>
    <s v="Direct"/>
    <n v="1"/>
    <n v="2"/>
    <n v="25.724"/>
  </r>
  <r>
    <s v="Import"/>
    <s v="East Asia"/>
    <s v="China"/>
    <s v="Wuhan"/>
    <x v="75"/>
    <x v="0"/>
    <s v="Direct"/>
    <n v="1"/>
    <n v="1"/>
    <n v="8.4124999999999996"/>
  </r>
  <r>
    <s v="Import"/>
    <s v="East Asia"/>
    <s v="China"/>
    <s v="Wuhan"/>
    <x v="1"/>
    <x v="0"/>
    <s v="Direct"/>
    <n v="10"/>
    <n v="13"/>
    <n v="118.126"/>
  </r>
  <r>
    <s v="Import"/>
    <s v="East Asia"/>
    <s v="China"/>
    <s v="Wuhan"/>
    <x v="5"/>
    <x v="0"/>
    <s v="Direct"/>
    <n v="3"/>
    <n v="3"/>
    <n v="63.97"/>
  </r>
  <r>
    <s v="Import"/>
    <s v="East Asia"/>
    <s v="China"/>
    <s v="Wuhan"/>
    <x v="27"/>
    <x v="0"/>
    <s v="Direct"/>
    <n v="4"/>
    <n v="8"/>
    <n v="58.060499999999998"/>
  </r>
  <r>
    <s v="Import"/>
    <s v="East Asia"/>
    <s v="China"/>
    <s v="Wuhu"/>
    <x v="3"/>
    <x v="0"/>
    <s v="Direct"/>
    <n v="1"/>
    <n v="1"/>
    <n v="24"/>
  </r>
  <r>
    <s v="Import"/>
    <s v="East Asia"/>
    <s v="China"/>
    <s v="Wuhu"/>
    <x v="74"/>
    <x v="0"/>
    <s v="Direct"/>
    <n v="2"/>
    <n v="2"/>
    <n v="39.7483"/>
  </r>
  <r>
    <s v="Import"/>
    <s v="East Asia"/>
    <s v="China"/>
    <s v="Wuzhou"/>
    <x v="3"/>
    <x v="0"/>
    <s v="Direct"/>
    <n v="2"/>
    <n v="2"/>
    <n v="53.907800000000002"/>
  </r>
  <r>
    <s v="Import"/>
    <s v="East Asia"/>
    <s v="China"/>
    <s v="Wuzhou"/>
    <x v="62"/>
    <x v="0"/>
    <s v="Direct"/>
    <n v="4"/>
    <n v="4"/>
    <n v="58.284999999999997"/>
  </r>
  <r>
    <s v="Import"/>
    <s v="East Asia"/>
    <s v="China"/>
    <s v="Xiamen"/>
    <x v="78"/>
    <x v="0"/>
    <s v="Direct"/>
    <n v="2"/>
    <n v="3"/>
    <n v="11.512600000000001"/>
  </r>
  <r>
    <s v="Import"/>
    <s v="East Asia"/>
    <s v="China"/>
    <s v="Xiamen"/>
    <x v="75"/>
    <x v="0"/>
    <s v="Direct"/>
    <n v="0"/>
    <n v="0"/>
    <n v="2.1059999999999999"/>
  </r>
  <r>
    <s v="Import"/>
    <s v="East Asia"/>
    <s v="China"/>
    <s v="Xiamen"/>
    <x v="42"/>
    <x v="0"/>
    <s v="Direct"/>
    <n v="215"/>
    <n v="363"/>
    <n v="1433.7547"/>
  </r>
  <r>
    <s v="Import"/>
    <s v="East Asia"/>
    <s v="China"/>
    <s v="Xiamen"/>
    <x v="58"/>
    <x v="0"/>
    <s v="Direct"/>
    <n v="7"/>
    <n v="13"/>
    <n v="113.381"/>
  </r>
  <r>
    <s v="Import"/>
    <s v="East Asia"/>
    <s v="China"/>
    <s v="Xiamen"/>
    <x v="16"/>
    <x v="0"/>
    <s v="Direct"/>
    <n v="1"/>
    <n v="2"/>
    <n v="23.5"/>
  </r>
  <r>
    <s v="Import"/>
    <s v="East Asia"/>
    <s v="China"/>
    <s v="Xiamen"/>
    <x v="15"/>
    <x v="0"/>
    <s v="Direct"/>
    <n v="2"/>
    <n v="4"/>
    <n v="15.520200000000001"/>
  </r>
  <r>
    <s v="Import"/>
    <s v="East Asia"/>
    <s v="China"/>
    <s v="Xiamen"/>
    <x v="5"/>
    <x v="0"/>
    <s v="Direct"/>
    <n v="3"/>
    <n v="3"/>
    <n v="54.74"/>
  </r>
  <r>
    <s v="Import"/>
    <s v="East Asia"/>
    <s v="China"/>
    <s v="Xiamen"/>
    <x v="27"/>
    <x v="0"/>
    <s v="Direct"/>
    <n v="13"/>
    <n v="14"/>
    <n v="120.5449"/>
  </r>
  <r>
    <s v="Import"/>
    <s v="East Asia"/>
    <s v="China"/>
    <s v="Xiaolan"/>
    <x v="21"/>
    <x v="0"/>
    <s v="Direct"/>
    <n v="1"/>
    <n v="2"/>
    <n v="4.3"/>
  </r>
  <r>
    <s v="Import"/>
    <s v="East Asia"/>
    <s v="China"/>
    <s v="Xinfeng"/>
    <x v="9"/>
    <x v="0"/>
    <s v="Direct"/>
    <n v="2"/>
    <n v="2"/>
    <n v="22.001000000000001"/>
  </r>
  <r>
    <s v="Import"/>
    <s v="East Asia"/>
    <s v="China"/>
    <s v="Xingang"/>
    <x v="7"/>
    <x v="0"/>
    <s v="Direct"/>
    <n v="2"/>
    <n v="2"/>
    <n v="46.8"/>
  </r>
  <r>
    <s v="Import"/>
    <s v="East Asia"/>
    <s v="China"/>
    <s v="Xingang"/>
    <x v="42"/>
    <x v="0"/>
    <s v="Direct"/>
    <n v="3"/>
    <n v="4"/>
    <n v="12.188000000000001"/>
  </r>
  <r>
    <s v="Import"/>
    <s v="East Asia"/>
    <s v="China"/>
    <s v="Xingang"/>
    <x v="1"/>
    <x v="0"/>
    <s v="Direct"/>
    <n v="14"/>
    <n v="25"/>
    <n v="129.33000000000001"/>
  </r>
  <r>
    <s v="Import"/>
    <s v="East Asia"/>
    <s v="China"/>
    <s v="Xingang"/>
    <x v="83"/>
    <x v="0"/>
    <s v="Direct"/>
    <n v="4"/>
    <n v="6"/>
    <n v="45.552999999999997"/>
  </r>
  <r>
    <s v="Import"/>
    <s v="East Asia"/>
    <s v="China"/>
    <s v="Xingang"/>
    <x v="21"/>
    <x v="0"/>
    <s v="Direct"/>
    <n v="1"/>
    <n v="2"/>
    <n v="10.930999999999999"/>
  </r>
  <r>
    <s v="Import"/>
    <s v="East Asia"/>
    <s v="China"/>
    <s v="Xinhui"/>
    <x v="7"/>
    <x v="0"/>
    <s v="Direct"/>
    <n v="1"/>
    <n v="1"/>
    <n v="24.288"/>
  </r>
  <r>
    <s v="Import"/>
    <s v="East Asia"/>
    <s v="China"/>
    <s v="Xinhui"/>
    <x v="27"/>
    <x v="0"/>
    <s v="Direct"/>
    <n v="38"/>
    <n v="41"/>
    <n v="518.77470000000005"/>
  </r>
  <r>
    <s v="Import"/>
    <s v="East Asia"/>
    <s v="China"/>
    <s v="Yangzhou"/>
    <x v="21"/>
    <x v="0"/>
    <s v="Direct"/>
    <n v="2"/>
    <n v="3"/>
    <n v="7.4562999999999997"/>
  </r>
  <r>
    <s v="Import"/>
    <s v="East Asia"/>
    <s v="China"/>
    <s v="Yantian"/>
    <x v="78"/>
    <x v="0"/>
    <s v="Direct"/>
    <n v="14"/>
    <n v="17"/>
    <n v="96.929299999999998"/>
  </r>
  <r>
    <s v="Import"/>
    <s v="East Asia"/>
    <s v="China"/>
    <s v="Yantian"/>
    <x v="24"/>
    <x v="0"/>
    <s v="Direct"/>
    <n v="5"/>
    <n v="5"/>
    <n v="23.183499999999999"/>
  </r>
  <r>
    <s v="Import"/>
    <s v="East Asia"/>
    <s v="China"/>
    <s v="Yantian"/>
    <x v="42"/>
    <x v="0"/>
    <s v="Direct"/>
    <n v="686"/>
    <n v="1143"/>
    <n v="4467.1809999999996"/>
  </r>
  <r>
    <s v="Import"/>
    <s v="East Asia"/>
    <s v="China"/>
    <s v="Yantian"/>
    <x v="16"/>
    <x v="0"/>
    <s v="Direct"/>
    <n v="1"/>
    <n v="1"/>
    <n v="1.7527999999999999"/>
  </r>
  <r>
    <s v="Import"/>
    <s v="Western Europe"/>
    <s v="Spain"/>
    <s v="Pontevedra"/>
    <x v="7"/>
    <x v="0"/>
    <s v="Direct"/>
    <n v="1"/>
    <n v="1"/>
    <n v="18.34"/>
  </r>
  <r>
    <s v="Import"/>
    <s v="Western Europe"/>
    <s v="Spain"/>
    <s v="Santander"/>
    <x v="8"/>
    <x v="0"/>
    <s v="Direct"/>
    <n v="1"/>
    <n v="1"/>
    <n v="10.3"/>
  </r>
  <r>
    <s v="Import"/>
    <s v="Western Europe"/>
    <s v="Spain"/>
    <s v="Santander"/>
    <x v="6"/>
    <x v="1"/>
    <s v="Direct"/>
    <n v="6"/>
    <n v="0"/>
    <n v="130.66"/>
  </r>
  <r>
    <s v="Import"/>
    <s v="Western Europe"/>
    <s v="Spain"/>
    <s v="Spain - other"/>
    <x v="3"/>
    <x v="0"/>
    <s v="Direct"/>
    <n v="7"/>
    <n v="7"/>
    <n v="170.982"/>
  </r>
  <r>
    <s v="Import"/>
    <s v="Western Europe"/>
    <s v="Spain"/>
    <s v="Spain - other"/>
    <x v="7"/>
    <x v="0"/>
    <s v="Direct"/>
    <n v="1"/>
    <n v="1"/>
    <n v="18.34"/>
  </r>
  <r>
    <s v="Import"/>
    <s v="Western Europe"/>
    <s v="Spain"/>
    <s v="Spain - other"/>
    <x v="66"/>
    <x v="0"/>
    <s v="Direct"/>
    <n v="9"/>
    <n v="9"/>
    <n v="143.34299999999999"/>
  </r>
  <r>
    <s v="Import"/>
    <s v="Western Europe"/>
    <s v="Spain"/>
    <s v="Spain - other"/>
    <x v="1"/>
    <x v="0"/>
    <s v="Direct"/>
    <n v="1"/>
    <n v="1"/>
    <n v="0.83"/>
  </r>
  <r>
    <s v="Import"/>
    <s v="Western Europe"/>
    <s v="Spain"/>
    <s v="Spain - other"/>
    <x v="8"/>
    <x v="1"/>
    <s v="Direct"/>
    <n v="1"/>
    <n v="0"/>
    <n v="140"/>
  </r>
  <r>
    <s v="Import"/>
    <s v="Western Europe"/>
    <s v="Spain"/>
    <s v="Spain - other"/>
    <x v="83"/>
    <x v="0"/>
    <s v="Direct"/>
    <n v="1"/>
    <n v="2"/>
    <n v="8.3529999999999998"/>
  </r>
  <r>
    <s v="Import"/>
    <s v="Western Europe"/>
    <s v="Spain"/>
    <s v="Tarragona"/>
    <x v="19"/>
    <x v="0"/>
    <s v="Direct"/>
    <n v="1"/>
    <n v="1"/>
    <n v="10.25"/>
  </r>
  <r>
    <s v="Import"/>
    <s v="Western Europe"/>
    <s v="Spain"/>
    <s v="Tarragona"/>
    <x v="7"/>
    <x v="0"/>
    <s v="Direct"/>
    <n v="2"/>
    <n v="2"/>
    <n v="20.5"/>
  </r>
  <r>
    <s v="Import"/>
    <s v="Western Europe"/>
    <s v="Spain"/>
    <s v="Valencia"/>
    <x v="19"/>
    <x v="0"/>
    <s v="Direct"/>
    <n v="1"/>
    <n v="1"/>
    <n v="9.0559999999999992"/>
  </r>
  <r>
    <s v="Import"/>
    <s v="Western Europe"/>
    <s v="Spain"/>
    <s v="Valencia"/>
    <x v="78"/>
    <x v="0"/>
    <s v="Direct"/>
    <n v="1"/>
    <n v="2"/>
    <n v="10.511799999999999"/>
  </r>
  <r>
    <s v="Import"/>
    <s v="Western Europe"/>
    <s v="Spain"/>
    <s v="Valencia"/>
    <x v="63"/>
    <x v="0"/>
    <s v="Direct"/>
    <n v="15"/>
    <n v="28"/>
    <n v="164.2501"/>
  </r>
  <r>
    <s v="Import"/>
    <s v="Western Europe"/>
    <s v="Spain"/>
    <s v="Valencia"/>
    <x v="9"/>
    <x v="0"/>
    <s v="Direct"/>
    <n v="4"/>
    <n v="7"/>
    <n v="30.802900000000001"/>
  </r>
  <r>
    <s v="Import"/>
    <s v="Western Europe"/>
    <s v="Spain"/>
    <s v="Valencia"/>
    <x v="5"/>
    <x v="0"/>
    <s v="Direct"/>
    <n v="4"/>
    <n v="6"/>
    <n v="44.76"/>
  </r>
  <r>
    <s v="Import"/>
    <s v="Western Europe"/>
    <s v="Spain"/>
    <s v="Valencia"/>
    <x v="27"/>
    <x v="0"/>
    <s v="Direct"/>
    <n v="2"/>
    <n v="2"/>
    <n v="39.552399999999999"/>
  </r>
  <r>
    <s v="Import"/>
    <s v="Western Europe"/>
    <s v="Spain"/>
    <s v="Valencia"/>
    <x v="8"/>
    <x v="0"/>
    <s v="Direct"/>
    <n v="13"/>
    <n v="16"/>
    <n v="203.34299999999999"/>
  </r>
  <r>
    <s v="Import"/>
    <s v="Western Europe"/>
    <s v="Spain"/>
    <s v="Valencia"/>
    <x v="91"/>
    <x v="0"/>
    <s v="Direct"/>
    <n v="8"/>
    <n v="16"/>
    <n v="177.73439999999999"/>
  </r>
  <r>
    <s v="Import"/>
    <s v="East Asia"/>
    <s v="China"/>
    <s v="Yantian"/>
    <x v="15"/>
    <x v="0"/>
    <s v="Direct"/>
    <n v="1"/>
    <n v="2"/>
    <n v="3.8454999999999999"/>
  </r>
  <r>
    <s v="Import"/>
    <s v="East Asia"/>
    <s v="China"/>
    <s v="Yantian"/>
    <x v="5"/>
    <x v="0"/>
    <s v="Direct"/>
    <n v="5"/>
    <n v="7"/>
    <n v="116.536"/>
  </r>
  <r>
    <s v="Import"/>
    <s v="East Asia"/>
    <s v="China"/>
    <s v="Yantian"/>
    <x v="27"/>
    <x v="0"/>
    <s v="Direct"/>
    <n v="2"/>
    <n v="3"/>
    <n v="9.4250000000000007"/>
  </r>
  <r>
    <s v="Import"/>
    <s v="East Asia"/>
    <s v="China"/>
    <s v="Yantian"/>
    <x v="13"/>
    <x v="0"/>
    <s v="Direct"/>
    <n v="321"/>
    <n v="546"/>
    <n v="2594.6255000000001"/>
  </r>
  <r>
    <s v="Import"/>
    <s v="East Asia"/>
    <s v="China"/>
    <s v="Yichang"/>
    <x v="7"/>
    <x v="0"/>
    <s v="Direct"/>
    <n v="10"/>
    <n v="10"/>
    <n v="248.04400000000001"/>
  </r>
  <r>
    <s v="Import"/>
    <s v="East Asia"/>
    <s v="China"/>
    <s v="Yueyang"/>
    <x v="7"/>
    <x v="0"/>
    <s v="Direct"/>
    <n v="26"/>
    <n v="26"/>
    <n v="654.05999999999995"/>
  </r>
  <r>
    <s v="Import"/>
    <s v="East Asia"/>
    <s v="China"/>
    <s v="Yueyang"/>
    <x v="74"/>
    <x v="0"/>
    <s v="Direct"/>
    <n v="1"/>
    <n v="1"/>
    <n v="3.4820000000000002"/>
  </r>
  <r>
    <s v="Import"/>
    <s v="East Asia"/>
    <s v="China"/>
    <s v="Zhangjiagang"/>
    <x v="7"/>
    <x v="0"/>
    <s v="Direct"/>
    <n v="3"/>
    <n v="3"/>
    <n v="59.48"/>
  </r>
  <r>
    <s v="Import"/>
    <s v="East Asia"/>
    <s v="China"/>
    <s v="Zhangjiagang"/>
    <x v="1"/>
    <x v="0"/>
    <s v="Direct"/>
    <n v="2"/>
    <n v="3"/>
    <n v="31"/>
  </r>
  <r>
    <s v="Import"/>
    <s v="East Asia"/>
    <s v="China"/>
    <s v="Zhangjiagang"/>
    <x v="20"/>
    <x v="0"/>
    <s v="Direct"/>
    <n v="3"/>
    <n v="3"/>
    <n v="67.878"/>
  </r>
  <r>
    <s v="Import"/>
    <s v="East Asia"/>
    <s v="China"/>
    <s v="Zhaoqing"/>
    <x v="62"/>
    <x v="0"/>
    <s v="Direct"/>
    <n v="1"/>
    <n v="1"/>
    <n v="9.2409999999999997"/>
  </r>
  <r>
    <s v="Import"/>
    <s v="East Asia"/>
    <s v="China"/>
    <s v="Zhenjiang"/>
    <x v="7"/>
    <x v="0"/>
    <s v="Direct"/>
    <n v="13"/>
    <n v="13"/>
    <n v="275.60000000000002"/>
  </r>
  <r>
    <s v="Import"/>
    <s v="East Asia"/>
    <s v="China"/>
    <s v="Zhenjiang"/>
    <x v="83"/>
    <x v="0"/>
    <s v="Direct"/>
    <n v="6"/>
    <n v="12"/>
    <n v="95.94"/>
  </r>
  <r>
    <s v="Import"/>
    <s v="East Asia"/>
    <s v="China"/>
    <s v="Zhongshan"/>
    <x v="4"/>
    <x v="0"/>
    <s v="Direct"/>
    <n v="3"/>
    <n v="3"/>
    <n v="33.56"/>
  </r>
  <r>
    <s v="Import"/>
    <s v="East Asia"/>
    <s v="China"/>
    <s v="Zhongshan"/>
    <x v="58"/>
    <x v="0"/>
    <s v="Direct"/>
    <n v="1"/>
    <n v="2"/>
    <n v="14.56"/>
  </r>
  <r>
    <s v="Import"/>
    <s v="East Asia"/>
    <s v="China"/>
    <s v="Zhongshan"/>
    <x v="1"/>
    <x v="0"/>
    <s v="Direct"/>
    <n v="5"/>
    <n v="9"/>
    <n v="24.666499999999999"/>
  </r>
  <r>
    <s v="Import"/>
    <s v="East Asia"/>
    <s v="China"/>
    <s v="Zhongshan"/>
    <x v="83"/>
    <x v="0"/>
    <s v="Direct"/>
    <n v="16"/>
    <n v="21"/>
    <n v="162.00319999999999"/>
  </r>
  <r>
    <s v="Import"/>
    <s v="East Asia"/>
    <s v="China"/>
    <s v="Zhongshan"/>
    <x v="21"/>
    <x v="0"/>
    <s v="Direct"/>
    <n v="2"/>
    <n v="4"/>
    <n v="11.329000000000001"/>
  </r>
  <r>
    <s v="Import"/>
    <s v="East Asia"/>
    <s v="China"/>
    <s v="Zhuhai"/>
    <x v="32"/>
    <x v="0"/>
    <s v="Direct"/>
    <n v="18"/>
    <n v="23"/>
    <n v="123.9177"/>
  </r>
  <r>
    <s v="Import"/>
    <s v="East Asia"/>
    <s v="China"/>
    <s v="Zhuhai"/>
    <x v="9"/>
    <x v="0"/>
    <s v="Direct"/>
    <n v="1"/>
    <n v="1"/>
    <n v="2.3159999999999998"/>
  </r>
  <r>
    <s v="Import"/>
    <s v="East Asia"/>
    <s v="China"/>
    <s v="Zhuhai"/>
    <x v="8"/>
    <x v="0"/>
    <s v="Direct"/>
    <n v="1"/>
    <n v="1"/>
    <n v="3.3006000000000002"/>
  </r>
  <r>
    <s v="Import"/>
    <s v="East Asia"/>
    <s v="Hong Kong"/>
    <s v="Hong Kong"/>
    <x v="3"/>
    <x v="0"/>
    <s v="Direct"/>
    <n v="2"/>
    <n v="3"/>
    <n v="32.244500000000002"/>
  </r>
  <r>
    <s v="Import"/>
    <s v="East Asia"/>
    <s v="Hong Kong"/>
    <s v="Hong Kong"/>
    <x v="7"/>
    <x v="0"/>
    <s v="Direct"/>
    <n v="12"/>
    <n v="12"/>
    <n v="79.195700000000002"/>
  </r>
  <r>
    <s v="Import"/>
    <s v="East Asia"/>
    <s v="Hong Kong"/>
    <s v="Hong Kong"/>
    <x v="4"/>
    <x v="0"/>
    <s v="Direct"/>
    <n v="1"/>
    <n v="2"/>
    <n v="9.1204999999999998"/>
  </r>
  <r>
    <s v="Import"/>
    <s v="East Asia"/>
    <s v="Hong Kong"/>
    <s v="Hong Kong"/>
    <x v="44"/>
    <x v="0"/>
    <s v="Direct"/>
    <n v="3"/>
    <n v="4"/>
    <n v="8.1362000000000005"/>
  </r>
  <r>
    <s v="Import"/>
    <s v="East Asia"/>
    <s v="Hong Kong"/>
    <s v="Hong Kong"/>
    <x v="83"/>
    <x v="0"/>
    <s v="Direct"/>
    <n v="11"/>
    <n v="15"/>
    <n v="88.263800000000003"/>
  </r>
  <r>
    <s v="Import"/>
    <s v="East Asia"/>
    <s v="Hong Kong"/>
    <s v="Hong Kong"/>
    <x v="53"/>
    <x v="0"/>
    <s v="Direct"/>
    <n v="1"/>
    <n v="1"/>
    <n v="3.2919999999999998"/>
  </r>
  <r>
    <s v="Import"/>
    <s v="East Asia"/>
    <s v="Hong Kong"/>
    <s v="Hong Kong"/>
    <x v="21"/>
    <x v="0"/>
    <s v="Direct"/>
    <n v="14"/>
    <n v="18"/>
    <n v="58.736400000000003"/>
  </r>
  <r>
    <s v="Import"/>
    <s v="East Asia"/>
    <s v="Korea, Republic of"/>
    <s v="Busan"/>
    <x v="3"/>
    <x v="0"/>
    <s v="Direct"/>
    <n v="7"/>
    <n v="7"/>
    <n v="139.149"/>
  </r>
  <r>
    <s v="Import"/>
    <s v="East Asia"/>
    <s v="Korea, Republic of"/>
    <s v="Busan"/>
    <x v="7"/>
    <x v="0"/>
    <s v="Direct"/>
    <n v="221"/>
    <n v="228"/>
    <n v="3490.0590000000002"/>
  </r>
  <r>
    <s v="Import"/>
    <s v="East Asia"/>
    <s v="Korea, Republic of"/>
    <s v="Busan"/>
    <x v="4"/>
    <x v="0"/>
    <s v="Direct"/>
    <n v="4"/>
    <n v="6"/>
    <n v="72.597999999999999"/>
  </r>
  <r>
    <s v="Import"/>
    <s v="East Asia"/>
    <s v="Korea, Republic of"/>
    <s v="Busan"/>
    <x v="66"/>
    <x v="0"/>
    <s v="Direct"/>
    <n v="1"/>
    <n v="2"/>
    <n v="5.2510000000000003"/>
  </r>
  <r>
    <s v="Import"/>
    <s v="East Asia"/>
    <s v="Korea, Republic of"/>
    <s v="Busan"/>
    <x v="67"/>
    <x v="0"/>
    <s v="Direct"/>
    <n v="8"/>
    <n v="9"/>
    <n v="86.915300000000002"/>
  </r>
  <r>
    <s v="Import"/>
    <s v="East Asia"/>
    <s v="Korea, Republic of"/>
    <s v="Busan"/>
    <x v="58"/>
    <x v="1"/>
    <s v="Direct"/>
    <n v="3695"/>
    <n v="0"/>
    <n v="7126.942"/>
  </r>
  <r>
    <s v="Import"/>
    <s v="East Asia"/>
    <s v="Korea, Republic of"/>
    <s v="Busan"/>
    <x v="74"/>
    <x v="0"/>
    <s v="Direct"/>
    <n v="138"/>
    <n v="199"/>
    <n v="2579.4625000000001"/>
  </r>
  <r>
    <s v="Import"/>
    <s v="East Asia"/>
    <s v="Korea, Republic of"/>
    <s v="Busan"/>
    <x v="21"/>
    <x v="0"/>
    <s v="Direct"/>
    <n v="1"/>
    <n v="1"/>
    <n v="1.5054000000000001"/>
  </r>
  <r>
    <s v="Import"/>
    <s v="East Asia"/>
    <s v="Korea, Republic of"/>
    <s v="Busan"/>
    <x v="6"/>
    <x v="0"/>
    <s v="Direct"/>
    <n v="7"/>
    <n v="12"/>
    <n v="71.225999999999999"/>
  </r>
  <r>
    <s v="Import"/>
    <s v="East Asia"/>
    <s v="Korea, Republic of"/>
    <s v="Incheon"/>
    <x v="10"/>
    <x v="0"/>
    <s v="Direct"/>
    <n v="1"/>
    <n v="2"/>
    <n v="24.5"/>
  </r>
  <r>
    <s v="Import"/>
    <s v="East Asia"/>
    <s v="Korea, Republic of"/>
    <s v="Incheon"/>
    <x v="62"/>
    <x v="0"/>
    <s v="Direct"/>
    <n v="1"/>
    <n v="1"/>
    <n v="12.909000000000001"/>
  </r>
  <r>
    <s v="Import"/>
    <s v="East Asia"/>
    <s v="Korea, Republic of"/>
    <s v="Incheon"/>
    <x v="58"/>
    <x v="0"/>
    <s v="Direct"/>
    <n v="148"/>
    <n v="148"/>
    <n v="3761.0949000000001"/>
  </r>
  <r>
    <s v="Import"/>
    <s v="East Asia"/>
    <s v="Korea, Republic of"/>
    <s v="Incheon"/>
    <x v="74"/>
    <x v="0"/>
    <s v="Direct"/>
    <n v="1"/>
    <n v="1"/>
    <n v="8.4879999999999995"/>
  </r>
  <r>
    <s v="Import"/>
    <s v="East Asia"/>
    <s v="Korea, Republic of"/>
    <s v="Masan"/>
    <x v="26"/>
    <x v="1"/>
    <s v="Direct"/>
    <n v="44"/>
    <n v="0"/>
    <n v="69.090999999999994"/>
  </r>
  <r>
    <s v="Import"/>
    <s v="East Asia"/>
    <s v="Korea, Republic of"/>
    <s v="Masan"/>
    <x v="8"/>
    <x v="1"/>
    <s v="Direct"/>
    <n v="17"/>
    <n v="0"/>
    <n v="0.317"/>
  </r>
  <r>
    <s v="Import"/>
    <s v="East Asia"/>
    <s v="Korea, Republic of"/>
    <s v="Pyeongtaek"/>
    <x v="7"/>
    <x v="2"/>
    <s v="Direct"/>
    <n v="1"/>
    <n v="0"/>
    <n v="974.62199999999996"/>
  </r>
  <r>
    <s v="Import"/>
    <s v="East Asia"/>
    <s v="Korea, Republic of"/>
    <s v="Ulsan"/>
    <x v="7"/>
    <x v="2"/>
    <s v="Direct"/>
    <n v="1"/>
    <n v="0"/>
    <n v="869.64599999999996"/>
  </r>
  <r>
    <s v="Import"/>
    <s v="East Asia"/>
    <s v="Korea, Republic of"/>
    <s v="Ulsan"/>
    <x v="25"/>
    <x v="2"/>
    <s v="Direct"/>
    <n v="3"/>
    <n v="0"/>
    <n v="9281.3670000000002"/>
  </r>
  <r>
    <s v="Import"/>
    <s v="East Asia"/>
    <s v="Taiwan"/>
    <s v="Kaohsiung"/>
    <x v="78"/>
    <x v="0"/>
    <s v="Direct"/>
    <n v="1"/>
    <n v="1"/>
    <n v="3.7349999999999999"/>
  </r>
  <r>
    <s v="Import"/>
    <s v="East Asia"/>
    <s v="Taiwan"/>
    <s v="Kaohsiung"/>
    <x v="42"/>
    <x v="0"/>
    <s v="Direct"/>
    <n v="59"/>
    <n v="92"/>
    <n v="412.66379999999998"/>
  </r>
  <r>
    <s v="Import"/>
    <s v="East Asia"/>
    <s v="Taiwan"/>
    <s v="Kaohsiung"/>
    <x v="1"/>
    <x v="0"/>
    <s v="Direct"/>
    <n v="53"/>
    <n v="69"/>
    <n v="550.76189999999997"/>
  </r>
  <r>
    <s v="Import"/>
    <s v="East Asia"/>
    <s v="Taiwan"/>
    <s v="Kaohsiung"/>
    <x v="27"/>
    <x v="0"/>
    <s v="Direct"/>
    <n v="8"/>
    <n v="12"/>
    <n v="97.811999999999998"/>
  </r>
  <r>
    <s v="Import"/>
    <s v="East Asia"/>
    <s v="Taiwan"/>
    <s v="Kaohsiung"/>
    <x v="14"/>
    <x v="0"/>
    <s v="Direct"/>
    <n v="6"/>
    <n v="7"/>
    <n v="36.122199999999999"/>
  </r>
  <r>
    <s v="Import"/>
    <s v="East Asia"/>
    <s v="Taiwan"/>
    <s v="Keelung"/>
    <x v="7"/>
    <x v="0"/>
    <s v="Direct"/>
    <n v="6"/>
    <n v="6"/>
    <n v="121.6678"/>
  </r>
  <r>
    <s v="Import"/>
    <s v="East Asia"/>
    <s v="Taiwan"/>
    <s v="Keelung"/>
    <x v="75"/>
    <x v="0"/>
    <s v="Direct"/>
    <n v="5"/>
    <n v="5"/>
    <n v="79.349999999999994"/>
  </r>
  <r>
    <s v="Import"/>
    <s v="East Asia"/>
    <s v="Taiwan"/>
    <s v="Keelung"/>
    <x v="5"/>
    <x v="0"/>
    <s v="Direct"/>
    <n v="8"/>
    <n v="8"/>
    <n v="136.7199"/>
  </r>
  <r>
    <s v="Import"/>
    <s v="East Asia"/>
    <s v="Taiwan"/>
    <s v="Keelung"/>
    <x v="83"/>
    <x v="0"/>
    <s v="Direct"/>
    <n v="1"/>
    <n v="1"/>
    <n v="10.9018"/>
  </r>
  <r>
    <s v="Import"/>
    <s v="East Asia"/>
    <s v="Taiwan"/>
    <s v="Keelung"/>
    <x v="21"/>
    <x v="0"/>
    <s v="Direct"/>
    <n v="5"/>
    <n v="5"/>
    <n v="29.6037"/>
  </r>
  <r>
    <s v="Import"/>
    <s v="East Asia"/>
    <s v="Taiwan"/>
    <s v="Taichung"/>
    <x v="64"/>
    <x v="0"/>
    <s v="Direct"/>
    <n v="14"/>
    <n v="25"/>
    <n v="143.529"/>
  </r>
  <r>
    <s v="Import"/>
    <s v="East Asia"/>
    <s v="Taiwan"/>
    <s v="Taichung"/>
    <x v="32"/>
    <x v="0"/>
    <s v="Direct"/>
    <n v="3"/>
    <n v="3"/>
    <n v="39.895000000000003"/>
  </r>
  <r>
    <s v="Import"/>
    <s v="East Asia"/>
    <s v="Taiwan"/>
    <s v="Taichung"/>
    <x v="9"/>
    <x v="0"/>
    <s v="Direct"/>
    <n v="62"/>
    <n v="78"/>
    <n v="804.12120000000004"/>
  </r>
  <r>
    <s v="Import"/>
    <s v="East Asia"/>
    <s v="Taiwan"/>
    <s v="Taichung"/>
    <x v="65"/>
    <x v="0"/>
    <s v="Direct"/>
    <n v="2"/>
    <n v="2"/>
    <n v="33.472799999999999"/>
  </r>
  <r>
    <s v="Import"/>
    <s v="East Asia"/>
    <s v="Taiwan"/>
    <s v="Taichung"/>
    <x v="8"/>
    <x v="0"/>
    <s v="Direct"/>
    <n v="7"/>
    <n v="9"/>
    <n v="45.5473"/>
  </r>
  <r>
    <s v="Import"/>
    <s v="East Asia"/>
    <s v="Taiwan"/>
    <s v="Taichung"/>
    <x v="13"/>
    <x v="0"/>
    <s v="Direct"/>
    <n v="30"/>
    <n v="40"/>
    <n v="209.93530000000001"/>
  </r>
  <r>
    <s v="Import"/>
    <s v="East Asia"/>
    <s v="Taiwan"/>
    <s v="Taichung"/>
    <x v="14"/>
    <x v="0"/>
    <s v="Direct"/>
    <n v="15"/>
    <n v="23"/>
    <n v="121.8948"/>
  </r>
  <r>
    <s v="Import"/>
    <s v="East Asia"/>
    <s v="Taiwan"/>
    <s v="Taichung"/>
    <x v="41"/>
    <x v="0"/>
    <s v="Direct"/>
    <n v="2"/>
    <n v="3"/>
    <n v="20.81"/>
  </r>
  <r>
    <s v="Import"/>
    <s v="East Asia"/>
    <s v="Taiwan"/>
    <s v="Taichung"/>
    <x v="2"/>
    <x v="0"/>
    <s v="Direct"/>
    <n v="1"/>
    <n v="1"/>
    <n v="2.34"/>
  </r>
  <r>
    <s v="Import"/>
    <s v="East Asia"/>
    <s v="Taiwan"/>
    <s v="Taipei"/>
    <x v="4"/>
    <x v="0"/>
    <s v="Direct"/>
    <n v="7"/>
    <n v="7"/>
    <n v="120.997"/>
  </r>
  <r>
    <s v="Import"/>
    <s v="East Asia"/>
    <s v="Taiwan"/>
    <s v="Taipei"/>
    <x v="15"/>
    <x v="0"/>
    <s v="Direct"/>
    <n v="1"/>
    <n v="1"/>
    <n v="11.672000000000001"/>
  </r>
  <r>
    <s v="Import"/>
    <s v="East Asia"/>
    <s v="Taiwan"/>
    <s v="Taipei"/>
    <x v="21"/>
    <x v="0"/>
    <s v="Direct"/>
    <n v="2"/>
    <n v="4"/>
    <n v="5.6045999999999996"/>
  </r>
  <r>
    <s v="Import"/>
    <s v="East Asia"/>
    <s v="Taiwan"/>
    <s v="Taoyuan"/>
    <x v="42"/>
    <x v="0"/>
    <s v="Direct"/>
    <n v="2"/>
    <n v="4"/>
    <n v="21.27"/>
  </r>
  <r>
    <s v="Import"/>
    <s v="East Asia"/>
    <s v="Taiwan"/>
    <s v="Taoyuan"/>
    <x v="1"/>
    <x v="0"/>
    <s v="Direct"/>
    <n v="26"/>
    <n v="37"/>
    <n v="226.2595"/>
  </r>
  <r>
    <s v="Import"/>
    <s v="East Asia"/>
    <s v="Taiwan"/>
    <s v="Taoyuan"/>
    <x v="27"/>
    <x v="0"/>
    <s v="Direct"/>
    <n v="6"/>
    <n v="6"/>
    <n v="53.506500000000003"/>
  </r>
  <r>
    <s v="Import"/>
    <s v="East Asia"/>
    <s v="Taiwan"/>
    <s v="Taoyuan"/>
    <x v="14"/>
    <x v="0"/>
    <s v="Direct"/>
    <n v="30"/>
    <n v="47"/>
    <n v="196.58090000000001"/>
  </r>
  <r>
    <s v="Import"/>
    <s v="Eastern Europe and Russia"/>
    <s v="Bulgaria"/>
    <s v="Bourgas"/>
    <x v="67"/>
    <x v="0"/>
    <s v="Direct"/>
    <n v="2"/>
    <n v="3"/>
    <n v="44.25"/>
  </r>
  <r>
    <s v="Import"/>
    <s v="Eastern Europe and Russia"/>
    <s v="Bulgaria"/>
    <s v="Varna"/>
    <x v="3"/>
    <x v="0"/>
    <s v="Direct"/>
    <n v="2"/>
    <n v="2"/>
    <n v="23.633600000000001"/>
  </r>
  <r>
    <s v="Import"/>
    <s v="Eastern Europe and Russia"/>
    <s v="Estonia"/>
    <s v="Muuga"/>
    <x v="16"/>
    <x v="0"/>
    <s v="Direct"/>
    <n v="7"/>
    <n v="14"/>
    <n v="165.54"/>
  </r>
  <r>
    <s v="Import"/>
    <s v="Eastern Europe and Russia"/>
    <s v="Estonia"/>
    <s v="Tallinn"/>
    <x v="62"/>
    <x v="0"/>
    <s v="Direct"/>
    <n v="11"/>
    <n v="22"/>
    <n v="236.84010000000001"/>
  </r>
  <r>
    <s v="Import"/>
    <s v="Eastern Europe and Russia"/>
    <s v="Estonia"/>
    <s v="Tallinn"/>
    <x v="60"/>
    <x v="0"/>
    <s v="Direct"/>
    <n v="1"/>
    <n v="1"/>
    <n v="10.2325"/>
  </r>
  <r>
    <s v="Import"/>
    <s v="Eastern Europe and Russia"/>
    <s v="Hungary"/>
    <s v="Budapest"/>
    <x v="8"/>
    <x v="0"/>
    <s v="Direct"/>
    <n v="2"/>
    <n v="2"/>
    <n v="8.7330000000000005"/>
  </r>
  <r>
    <s v="Import"/>
    <s v="Eastern Europe and Russia"/>
    <s v="Latvia"/>
    <s v="Riga"/>
    <x v="4"/>
    <x v="0"/>
    <s v="Direct"/>
    <n v="1"/>
    <n v="2"/>
    <n v="4.5469999999999997"/>
  </r>
  <r>
    <s v="Import"/>
    <s v="Eastern Europe and Russia"/>
    <s v="Lithuania"/>
    <s v="Klaipeda"/>
    <x v="4"/>
    <x v="0"/>
    <s v="Direct"/>
    <n v="1"/>
    <n v="2"/>
    <n v="1.9597"/>
  </r>
  <r>
    <s v="Import"/>
    <s v="Eastern Europe and Russia"/>
    <s v="Lithuania"/>
    <s v="Klaipeda"/>
    <x v="6"/>
    <x v="0"/>
    <s v="Direct"/>
    <n v="1"/>
    <n v="1"/>
    <n v="1.29"/>
  </r>
  <r>
    <s v="Import"/>
    <s v="Eastern Europe and Russia"/>
    <s v="Poland"/>
    <s v="Gdansk"/>
    <x v="75"/>
    <x v="0"/>
    <s v="Direct"/>
    <n v="4"/>
    <n v="7"/>
    <n v="61.128"/>
  </r>
  <r>
    <s v="Import"/>
    <s v="Eastern Europe and Russia"/>
    <s v="Poland"/>
    <s v="Gdansk"/>
    <x v="67"/>
    <x v="0"/>
    <s v="Direct"/>
    <n v="2"/>
    <n v="2"/>
    <n v="32"/>
  </r>
  <r>
    <s v="Import"/>
    <s v="Eastern Europe and Russia"/>
    <s v="Poland"/>
    <s v="Gdansk"/>
    <x v="87"/>
    <x v="0"/>
    <s v="Direct"/>
    <n v="1"/>
    <n v="2"/>
    <n v="17.485800000000001"/>
  </r>
  <r>
    <s v="Import"/>
    <s v="Eastern Europe and Russia"/>
    <s v="Poland"/>
    <s v="Gdansk"/>
    <x v="8"/>
    <x v="0"/>
    <s v="Direct"/>
    <n v="4"/>
    <n v="6"/>
    <n v="38.2226"/>
  </r>
  <r>
    <s v="Import"/>
    <s v="Eastern Europe and Russia"/>
    <s v="Poland"/>
    <s v="Gdansk"/>
    <x v="21"/>
    <x v="0"/>
    <s v="Direct"/>
    <n v="4"/>
    <n v="7"/>
    <n v="13.759399999999999"/>
  </r>
  <r>
    <s v="Import"/>
    <s v="Eastern Europe and Russia"/>
    <s v="Poland"/>
    <s v="Gdynia"/>
    <x v="78"/>
    <x v="0"/>
    <s v="Direct"/>
    <n v="1"/>
    <n v="2"/>
    <n v="11.4941"/>
  </r>
  <r>
    <s v="Import"/>
    <s v="Eastern Europe and Russia"/>
    <s v="Poland"/>
    <s v="Gdynia"/>
    <x v="32"/>
    <x v="0"/>
    <s v="Direct"/>
    <n v="32"/>
    <n v="60"/>
    <n v="198.85239999999999"/>
  </r>
  <r>
    <s v="Import"/>
    <s v="Eastern Europe and Russia"/>
    <s v="Poland"/>
    <s v="Gdynia"/>
    <x v="8"/>
    <x v="0"/>
    <s v="Direct"/>
    <n v="2"/>
    <n v="3"/>
    <n v="16.065000000000001"/>
  </r>
  <r>
    <s v="Import"/>
    <s v="Eastern Europe and Russia"/>
    <s v="Poland"/>
    <s v="Gdynia"/>
    <x v="25"/>
    <x v="0"/>
    <s v="Direct"/>
    <n v="3"/>
    <n v="3"/>
    <n v="56.08"/>
  </r>
  <r>
    <s v="Import"/>
    <s v="Eastern Europe and Russia"/>
    <s v="Poland"/>
    <s v="Gdynia"/>
    <x v="14"/>
    <x v="0"/>
    <s v="Direct"/>
    <n v="15"/>
    <n v="25"/>
    <n v="163.4966"/>
  </r>
  <r>
    <s v="Import"/>
    <s v="Eastern Europe and Russia"/>
    <s v="Poland"/>
    <s v="Poland - other"/>
    <x v="42"/>
    <x v="0"/>
    <s v="Direct"/>
    <n v="1"/>
    <n v="1"/>
    <n v="0.66049999999999998"/>
  </r>
  <r>
    <s v="Import"/>
    <s v="Eastern Europe and Russia"/>
    <s v="Poland"/>
    <s v="Poland - other"/>
    <x v="21"/>
    <x v="0"/>
    <s v="Direct"/>
    <n v="1"/>
    <n v="1"/>
    <n v="4.1399999999999997"/>
  </r>
  <r>
    <s v="Import"/>
    <s v="Eastern Europe and Russia"/>
    <s v="Poland"/>
    <s v="Zarow"/>
    <x v="32"/>
    <x v="0"/>
    <s v="Direct"/>
    <n v="6"/>
    <n v="12"/>
    <n v="37.799999999999997"/>
  </r>
  <r>
    <s v="Import"/>
    <s v="Eastern Europe and Russia"/>
    <s v="Romania"/>
    <s v="Constantza"/>
    <x v="42"/>
    <x v="0"/>
    <s v="Direct"/>
    <n v="1"/>
    <n v="2"/>
    <n v="1.5455000000000001"/>
  </r>
  <r>
    <s v="Import"/>
    <s v="Eastern Europe and Russia"/>
    <s v="Romania"/>
    <s v="Constantza"/>
    <x v="1"/>
    <x v="0"/>
    <s v="Direct"/>
    <n v="7"/>
    <n v="13"/>
    <n v="73.64"/>
  </r>
  <r>
    <s v="Import"/>
    <s v="Eastern Europe and Russia"/>
    <s v="Russia"/>
    <s v="Novorossiysk"/>
    <x v="20"/>
    <x v="0"/>
    <s v="Direct"/>
    <n v="1"/>
    <n v="1"/>
    <n v="24.546399999999998"/>
  </r>
  <r>
    <s v="Import"/>
    <s v="Eastern Europe and Russia"/>
    <s v="Russia"/>
    <s v="Novorossiysk"/>
    <x v="101"/>
    <x v="2"/>
    <s v="Direct"/>
    <n v="4"/>
    <n v="0"/>
    <n v="133295.07399999999"/>
  </r>
  <r>
    <s v="Import"/>
    <s v="Eastern Europe and Russia"/>
    <s v="Russia"/>
    <s v="St Petersburg"/>
    <x v="9"/>
    <x v="0"/>
    <s v="Direct"/>
    <n v="2"/>
    <n v="2"/>
    <n v="15.3697"/>
  </r>
  <r>
    <s v="Import"/>
    <s v="Eastern Europe and Russia"/>
    <s v="Russia"/>
    <s v="St Petersburg"/>
    <x v="0"/>
    <x v="0"/>
    <s v="Direct"/>
    <n v="2"/>
    <n v="3"/>
    <n v="6.84"/>
  </r>
  <r>
    <s v="Import"/>
    <s v="Eastern Europe and Russia"/>
    <s v="Russia"/>
    <s v="St Petersburg Petrolesport"/>
    <x v="8"/>
    <x v="0"/>
    <s v="Direct"/>
    <n v="1"/>
    <n v="2"/>
    <n v="16.66"/>
  </r>
  <r>
    <s v="Import"/>
    <s v="Eastern Europe and Russia"/>
    <s v="Ukraine"/>
    <s v="Odessa"/>
    <x v="8"/>
    <x v="0"/>
    <s v="Direct"/>
    <n v="6"/>
    <n v="11"/>
    <n v="14.669"/>
  </r>
  <r>
    <s v="Import"/>
    <s v="Indian Ocean Islands"/>
    <s v="Christmas Island"/>
    <s v="Christmas Island "/>
    <x v="36"/>
    <x v="0"/>
    <s v="Direct"/>
    <n v="77"/>
    <n v="77"/>
    <n v="155.19999999999999"/>
  </r>
  <r>
    <s v="Import"/>
    <s v="Indian Ocean Islands"/>
    <s v="Christmas Island"/>
    <s v="Christmas Island "/>
    <x v="9"/>
    <x v="1"/>
    <s v="Direct"/>
    <n v="1"/>
    <n v="0"/>
    <n v="32"/>
  </r>
  <r>
    <s v="Import"/>
    <s v="Indian Ocean Islands"/>
    <s v="Christmas Island"/>
    <s v="Christmas Island "/>
    <x v="9"/>
    <x v="0"/>
    <s v="Direct"/>
    <n v="3"/>
    <n v="4"/>
    <n v="45.725000000000001"/>
  </r>
  <r>
    <s v="Import"/>
    <s v="Indian Ocean Islands"/>
    <s v="Christmas Island"/>
    <s v="Christmas Island "/>
    <x v="12"/>
    <x v="0"/>
    <s v="Direct"/>
    <n v="1"/>
    <n v="1"/>
    <n v="4.7"/>
  </r>
  <r>
    <s v="Import"/>
    <s v="Indian Ocean Islands"/>
    <s v="Cocos Island"/>
    <s v="Cocos Island "/>
    <x v="0"/>
    <x v="0"/>
    <s v="Direct"/>
    <n v="2"/>
    <n v="2"/>
    <n v="11.872"/>
  </r>
  <r>
    <s v="Import"/>
    <s v="Indian Ocean Islands"/>
    <s v="Mauritius"/>
    <s v="Port Louis"/>
    <x v="75"/>
    <x v="0"/>
    <s v="Direct"/>
    <n v="10"/>
    <n v="10"/>
    <n v="86.119"/>
  </r>
  <r>
    <s v="Import"/>
    <s v="Indian Ocean Islands"/>
    <s v="Mauritius"/>
    <s v="Port Louis"/>
    <x v="1"/>
    <x v="0"/>
    <s v="Direct"/>
    <n v="3"/>
    <n v="6"/>
    <n v="17.757999999999999"/>
  </r>
  <r>
    <s v="Import"/>
    <s v="Indian Ocean Islands"/>
    <s v="Mauritius"/>
    <s v="Port Louis"/>
    <x v="21"/>
    <x v="0"/>
    <s v="Direct"/>
    <n v="1"/>
    <n v="2"/>
    <n v="5.601"/>
  </r>
  <r>
    <s v="Import"/>
    <s v="Indian Ocean Islands"/>
    <s v="Seychelles"/>
    <s v="Port Victoria"/>
    <x v="37"/>
    <x v="0"/>
    <s v="Direct"/>
    <n v="7"/>
    <n v="7"/>
    <n v="140.38079999999999"/>
  </r>
  <r>
    <s v="Import"/>
    <s v="Japan"/>
    <s v="Japan"/>
    <s v="Hakata"/>
    <x v="32"/>
    <x v="0"/>
    <s v="Direct"/>
    <n v="2"/>
    <n v="3"/>
    <n v="4.8874000000000004"/>
  </r>
  <r>
    <s v="Import"/>
    <s v="Japan"/>
    <s v="Japan"/>
    <s v="Hakata"/>
    <x v="65"/>
    <x v="0"/>
    <s v="Direct"/>
    <n v="2"/>
    <n v="2"/>
    <n v="36.96"/>
  </r>
  <r>
    <s v="Import"/>
    <s v="Japan"/>
    <s v="Japan"/>
    <s v="Hakata"/>
    <x v="8"/>
    <x v="0"/>
    <s v="Direct"/>
    <n v="2"/>
    <n v="3"/>
    <n v="7.16"/>
  </r>
  <r>
    <s v="Import"/>
    <s v="Japan"/>
    <s v="Japan"/>
    <s v="Hakata"/>
    <x v="0"/>
    <x v="0"/>
    <s v="Direct"/>
    <n v="1"/>
    <n v="1"/>
    <n v="0.57699999999999996"/>
  </r>
  <r>
    <s v="Import"/>
    <s v="Japan"/>
    <s v="Japan"/>
    <s v="Hakata"/>
    <x v="14"/>
    <x v="0"/>
    <s v="Direct"/>
    <n v="60"/>
    <n v="120"/>
    <n v="652.3723"/>
  </r>
  <r>
    <s v="Import"/>
    <s v="Japan"/>
    <s v="Japan"/>
    <s v="Higashiharima"/>
    <x v="6"/>
    <x v="1"/>
    <s v="Direct"/>
    <n v="11"/>
    <n v="0"/>
    <n v="379.21"/>
  </r>
  <r>
    <s v="Import"/>
    <s v="Japan"/>
    <s v="Japan"/>
    <s v="Imari"/>
    <x v="37"/>
    <x v="0"/>
    <s v="Direct"/>
    <n v="3"/>
    <n v="3"/>
    <n v="52.78"/>
  </r>
  <r>
    <s v="Import"/>
    <s v="Japan"/>
    <s v="Japan"/>
    <s v="Kanda"/>
    <x v="26"/>
    <x v="1"/>
    <s v="Direct"/>
    <n v="1307"/>
    <n v="0"/>
    <n v="2192.12"/>
  </r>
  <r>
    <s v="Import"/>
    <s v="Japan"/>
    <s v="Japan"/>
    <s v="Kobe"/>
    <x v="11"/>
    <x v="0"/>
    <s v="Direct"/>
    <n v="1"/>
    <n v="1"/>
    <n v="2.1486000000000001"/>
  </r>
  <r>
    <s v="Import"/>
    <s v="Japan"/>
    <s v="Japan"/>
    <s v="Kobe"/>
    <x v="8"/>
    <x v="1"/>
    <s v="Direct"/>
    <n v="39"/>
    <n v="0"/>
    <n v="230.816"/>
  </r>
  <r>
    <s v="Import"/>
    <s v="Japan"/>
    <s v="Japan"/>
    <s v="Kobe"/>
    <x v="8"/>
    <x v="0"/>
    <s v="Direct"/>
    <n v="21"/>
    <n v="35"/>
    <n v="195.51"/>
  </r>
  <r>
    <s v="Import"/>
    <s v="Japan"/>
    <s v="Japan"/>
    <s v="Kobe"/>
    <x v="41"/>
    <x v="0"/>
    <s v="Direct"/>
    <n v="6"/>
    <n v="7"/>
    <n v="80.430999999999997"/>
  </r>
  <r>
    <s v="Import"/>
    <s v="Japan"/>
    <s v="Japan"/>
    <s v="Kobe"/>
    <x v="2"/>
    <x v="0"/>
    <s v="Direct"/>
    <n v="1"/>
    <n v="1"/>
    <n v="3.15"/>
  </r>
  <r>
    <s v="Import"/>
    <s v="Japan"/>
    <s v="Japan"/>
    <s v="Kobe"/>
    <x v="6"/>
    <x v="1"/>
    <s v="Direct"/>
    <n v="24"/>
    <n v="0"/>
    <n v="509.84199999999998"/>
  </r>
  <r>
    <s v="Import"/>
    <s v="Japan"/>
    <s v="Japan"/>
    <s v="Moji"/>
    <x v="7"/>
    <x v="0"/>
    <s v="Direct"/>
    <n v="9"/>
    <n v="17"/>
    <n v="103.593"/>
  </r>
  <r>
    <s v="Import"/>
    <s v="Japan"/>
    <s v="Japan"/>
    <s v="Moji"/>
    <x v="1"/>
    <x v="0"/>
    <s v="Direct"/>
    <n v="2"/>
    <n v="2"/>
    <n v="12.981999999999999"/>
  </r>
  <r>
    <s v="Import"/>
    <s v="Japan"/>
    <s v="Japan"/>
    <s v="Moji"/>
    <x v="83"/>
    <x v="0"/>
    <s v="Direct"/>
    <n v="2"/>
    <n v="3"/>
    <n v="20.037199999999999"/>
  </r>
  <r>
    <s v="Import"/>
    <s v="Japan"/>
    <s v="Japan"/>
    <s v="Nagoya"/>
    <x v="26"/>
    <x v="1"/>
    <s v="Direct"/>
    <n v="9014"/>
    <n v="0"/>
    <n v="15887.918"/>
  </r>
  <r>
    <s v="Import"/>
    <s v="Japan"/>
    <s v="Japan"/>
    <s v="Nagoya"/>
    <x v="8"/>
    <x v="1"/>
    <s v="Direct"/>
    <n v="22"/>
    <n v="0"/>
    <n v="5.5039999999999996"/>
  </r>
  <r>
    <s v="Import"/>
    <s v="Japan"/>
    <s v="Japan"/>
    <s v="Nagoya"/>
    <x v="14"/>
    <x v="0"/>
    <s v="Direct"/>
    <n v="21"/>
    <n v="41"/>
    <n v="147.1302"/>
  </r>
  <r>
    <s v="Import"/>
    <s v="Japan"/>
    <s v="Japan"/>
    <s v="Nagoya"/>
    <x v="86"/>
    <x v="2"/>
    <s v="Direct"/>
    <n v="3"/>
    <n v="0"/>
    <n v="67150"/>
  </r>
  <r>
    <s v="Import"/>
    <s v="Japan"/>
    <s v="Japan"/>
    <s v="Nakanoseki"/>
    <x v="6"/>
    <x v="1"/>
    <s v="Direct"/>
    <n v="5"/>
    <n v="0"/>
    <n v="21.75"/>
  </r>
  <r>
    <s v="Import"/>
    <s v="Japan"/>
    <s v="Japan"/>
    <s v="Osaka"/>
    <x v="1"/>
    <x v="0"/>
    <s v="Direct"/>
    <n v="2"/>
    <n v="3"/>
    <n v="30.25"/>
  </r>
  <r>
    <s v="Import"/>
    <s v="Japan"/>
    <s v="Japan"/>
    <s v="Osaka"/>
    <x v="27"/>
    <x v="0"/>
    <s v="Direct"/>
    <n v="4"/>
    <n v="4"/>
    <n v="72.168199999999999"/>
  </r>
  <r>
    <s v="Import"/>
    <s v="Japan"/>
    <s v="Japan"/>
    <s v="Osaka"/>
    <x v="14"/>
    <x v="0"/>
    <s v="Direct"/>
    <n v="10"/>
    <n v="17"/>
    <n v="76.944000000000003"/>
  </r>
  <r>
    <s v="Import"/>
    <s v="Japan"/>
    <s v="Japan"/>
    <s v="Osaka"/>
    <x v="103"/>
    <x v="0"/>
    <s v="Direct"/>
    <n v="30"/>
    <n v="30"/>
    <n v="606.15"/>
  </r>
  <r>
    <s v="Import"/>
    <s v="Japan"/>
    <s v="Japan"/>
    <s v="Tokuyama"/>
    <x v="25"/>
    <x v="0"/>
    <s v="Direct"/>
    <n v="2"/>
    <n v="2"/>
    <n v="35.756"/>
  </r>
  <r>
    <s v="Import"/>
    <s v="Japan"/>
    <s v="Japan"/>
    <s v="Tokyo"/>
    <x v="10"/>
    <x v="0"/>
    <s v="Direct"/>
    <n v="1"/>
    <n v="1"/>
    <n v="1.9799"/>
  </r>
  <r>
    <s v="Import"/>
    <s v="Japan"/>
    <s v="Japan"/>
    <s v="Tokyo"/>
    <x v="36"/>
    <x v="0"/>
    <s v="Direct"/>
    <n v="2"/>
    <n v="2"/>
    <n v="4.7"/>
  </r>
  <r>
    <s v="Import"/>
    <s v="Japan"/>
    <s v="Japan"/>
    <s v="Tokyo"/>
    <x v="8"/>
    <x v="0"/>
    <s v="Direct"/>
    <n v="2"/>
    <n v="3"/>
    <n v="1.395"/>
  </r>
  <r>
    <s v="Import"/>
    <s v="Japan"/>
    <s v="Japan"/>
    <s v="Tokyo"/>
    <x v="41"/>
    <x v="0"/>
    <s v="Direct"/>
    <n v="5"/>
    <n v="5"/>
    <n v="15.51"/>
  </r>
  <r>
    <s v="Import"/>
    <s v="Japan"/>
    <s v="Japan"/>
    <s v="Tokyo"/>
    <x v="2"/>
    <x v="0"/>
    <s v="Direct"/>
    <n v="1"/>
    <n v="1"/>
    <n v="9.1498000000000008"/>
  </r>
  <r>
    <s v="Import"/>
    <s v="Japan"/>
    <s v="Japan"/>
    <s v="Tomakomai"/>
    <x v="82"/>
    <x v="0"/>
    <s v="Direct"/>
    <n v="9"/>
    <n v="9"/>
    <n v="188.46"/>
  </r>
  <r>
    <s v="Import"/>
    <s v="Japan"/>
    <s v="Japan"/>
    <s v="Tomakomai"/>
    <x v="1"/>
    <x v="0"/>
    <s v="Direct"/>
    <n v="2"/>
    <n v="3"/>
    <n v="12.423999999999999"/>
  </r>
  <r>
    <s v="Import"/>
    <s v="Japan"/>
    <s v="Japan"/>
    <s v="Yokkaichi"/>
    <x v="14"/>
    <x v="0"/>
    <s v="Direct"/>
    <n v="28"/>
    <n v="55"/>
    <n v="298.83999999999997"/>
  </r>
  <r>
    <s v="Import"/>
    <s v="Japan"/>
    <s v="Japan"/>
    <s v="Yokohama"/>
    <x v="9"/>
    <x v="0"/>
    <s v="Direct"/>
    <n v="6"/>
    <n v="7"/>
    <n v="18.995999999999999"/>
  </r>
  <r>
    <s v="Import"/>
    <s v="Japan"/>
    <s v="Japan"/>
    <s v="Yokohama"/>
    <x v="8"/>
    <x v="0"/>
    <s v="Direct"/>
    <n v="127"/>
    <n v="226"/>
    <n v="1459.7280000000001"/>
  </r>
  <r>
    <s v="Import"/>
    <s v="Japan"/>
    <s v="Japan"/>
    <s v="Yokohama"/>
    <x v="41"/>
    <x v="0"/>
    <s v="Direct"/>
    <n v="1"/>
    <n v="2"/>
    <n v="5.5810000000000004"/>
  </r>
  <r>
    <s v="Import"/>
    <s v="Japan"/>
    <s v="Japan"/>
    <s v="Yokohama"/>
    <x v="6"/>
    <x v="0"/>
    <s v="Direct"/>
    <n v="9"/>
    <n v="18"/>
    <n v="128.38999999999999"/>
  </r>
  <r>
    <s v="Import"/>
    <s v="Mediterranean"/>
    <s v="Albania"/>
    <s v="Durres"/>
    <x v="4"/>
    <x v="0"/>
    <s v="Direct"/>
    <n v="1"/>
    <n v="2"/>
    <n v="3.8433999999999999"/>
  </r>
  <r>
    <s v="Import"/>
    <s v="Mediterranean"/>
    <s v="Croatia"/>
    <s v="Ploce"/>
    <x v="85"/>
    <x v="0"/>
    <s v="Direct"/>
    <n v="2"/>
    <n v="2"/>
    <n v="40.448"/>
  </r>
  <r>
    <s v="Import"/>
    <s v="Mediterranean"/>
    <s v="Croatia"/>
    <s v="Rijeka Bakar"/>
    <x v="72"/>
    <x v="0"/>
    <s v="Direct"/>
    <n v="1"/>
    <n v="1"/>
    <n v="17.494"/>
  </r>
  <r>
    <s v="Import"/>
    <s v="Mediterranean"/>
    <s v="Croatia"/>
    <s v="Rijeka Bakar"/>
    <x v="78"/>
    <x v="0"/>
    <s v="Direct"/>
    <n v="2"/>
    <n v="2"/>
    <n v="14.2776"/>
  </r>
  <r>
    <s v="Import"/>
    <s v="Mediterranean"/>
    <s v="Croatia"/>
    <s v="Rijeka Bakar"/>
    <x v="64"/>
    <x v="0"/>
    <s v="Direct"/>
    <n v="2"/>
    <n v="2"/>
    <n v="1.63"/>
  </r>
  <r>
    <s v="Import"/>
    <s v="Mediterranean"/>
    <s v="Croatia"/>
    <s v="Rijeka Bakar"/>
    <x v="13"/>
    <x v="0"/>
    <s v="Direct"/>
    <n v="1"/>
    <n v="1"/>
    <n v="1.034"/>
  </r>
  <r>
    <s v="Import"/>
    <s v="Mediterranean"/>
    <s v="Greece"/>
    <s v="Piraeus"/>
    <x v="0"/>
    <x v="0"/>
    <s v="Direct"/>
    <n v="1"/>
    <n v="2"/>
    <n v="3.54"/>
  </r>
  <r>
    <s v="Import"/>
    <s v="Mediterranean"/>
    <s v="Greece"/>
    <s v="Piraeus"/>
    <x v="13"/>
    <x v="0"/>
    <s v="Direct"/>
    <n v="3"/>
    <n v="5"/>
    <n v="43.218000000000004"/>
  </r>
  <r>
    <s v="Import"/>
    <s v="Mediterranean"/>
    <s v="Greece"/>
    <s v="Piraeus"/>
    <x v="2"/>
    <x v="0"/>
    <s v="Direct"/>
    <n v="1"/>
    <n v="1"/>
    <n v="7.9740000000000002"/>
  </r>
  <r>
    <s v="Import"/>
    <s v="Mediterranean"/>
    <s v="Italy"/>
    <s v="Ancona"/>
    <x v="42"/>
    <x v="0"/>
    <s v="Direct"/>
    <n v="3"/>
    <n v="5"/>
    <n v="16.0092"/>
  </r>
  <r>
    <s v="Import"/>
    <s v="Mediterranean"/>
    <s v="Italy"/>
    <s v="Ancona"/>
    <x v="1"/>
    <x v="0"/>
    <s v="Direct"/>
    <n v="2"/>
    <n v="4"/>
    <n v="10.342000000000001"/>
  </r>
  <r>
    <s v="Import"/>
    <s v="Mediterranean"/>
    <s v="Italy"/>
    <s v="Ancona"/>
    <x v="65"/>
    <x v="0"/>
    <s v="Direct"/>
    <n v="1"/>
    <n v="2"/>
    <n v="22.02"/>
  </r>
  <r>
    <s v="Import"/>
    <s v="Mediterranean"/>
    <s v="Italy"/>
    <s v="Ancona"/>
    <x v="13"/>
    <x v="0"/>
    <s v="Direct"/>
    <n v="13"/>
    <n v="26"/>
    <n v="295.27539999999999"/>
  </r>
  <r>
    <s v="Import"/>
    <s v="Mediterranean"/>
    <s v="Italy"/>
    <s v="Bari"/>
    <x v="8"/>
    <x v="0"/>
    <s v="Direct"/>
    <n v="3"/>
    <n v="3"/>
    <n v="9.59"/>
  </r>
  <r>
    <s v="Import"/>
    <s v="Mediterranean"/>
    <s v="Italy"/>
    <s v="Busnago"/>
    <x v="42"/>
    <x v="0"/>
    <s v="Direct"/>
    <n v="1"/>
    <n v="1"/>
    <n v="1.4039999999999999"/>
  </r>
  <r>
    <s v="Import"/>
    <s v="Mediterranean"/>
    <s v="Italy"/>
    <s v="Campo Galliano"/>
    <x v="9"/>
    <x v="0"/>
    <s v="Direct"/>
    <n v="3"/>
    <n v="6"/>
    <n v="9"/>
  </r>
  <r>
    <s v="Import"/>
    <s v="Mediterranean"/>
    <s v="Italy"/>
    <s v="Cardano al Campo"/>
    <x v="6"/>
    <x v="0"/>
    <s v="Direct"/>
    <n v="1"/>
    <n v="2"/>
    <n v="7.32"/>
  </r>
  <r>
    <s v="Import"/>
    <s v="Mediterranean"/>
    <s v="Italy"/>
    <s v="Casinalbo"/>
    <x v="3"/>
    <x v="0"/>
    <s v="Direct"/>
    <n v="1"/>
    <n v="1"/>
    <n v="21.3"/>
  </r>
  <r>
    <s v="Import"/>
    <s v="Mediterranean"/>
    <s v="Italy"/>
    <s v="Cividale del Friuli"/>
    <x v="9"/>
    <x v="0"/>
    <s v="Direct"/>
    <n v="1"/>
    <n v="1"/>
    <n v="7.88"/>
  </r>
  <r>
    <s v="Import"/>
    <s v="Mediterranean"/>
    <s v="Italy"/>
    <s v="Civitavecchia"/>
    <x v="26"/>
    <x v="1"/>
    <s v="Direct"/>
    <n v="15"/>
    <n v="0"/>
    <n v="18.41"/>
  </r>
  <r>
    <s v="Import"/>
    <s v="Mediterranean"/>
    <s v="Italy"/>
    <s v="Crevalcore"/>
    <x v="3"/>
    <x v="0"/>
    <s v="Direct"/>
    <n v="3"/>
    <n v="3"/>
    <n v="60.784500000000001"/>
  </r>
  <r>
    <s v="Import"/>
    <s v="Mediterranean"/>
    <s v="Italy"/>
    <s v="Este"/>
    <x v="32"/>
    <x v="0"/>
    <s v="Direct"/>
    <n v="2"/>
    <n v="4"/>
    <n v="6.1689999999999996"/>
  </r>
  <r>
    <s v="Import"/>
    <s v="Mediterranean"/>
    <s v="Italy"/>
    <s v="Finale Emilia"/>
    <x v="3"/>
    <x v="0"/>
    <s v="Direct"/>
    <n v="6"/>
    <n v="6"/>
    <n v="129.48339999999999"/>
  </r>
  <r>
    <s v="Import"/>
    <s v="Mediterranean"/>
    <s v="Italy"/>
    <s v="Genoa"/>
    <x v="85"/>
    <x v="0"/>
    <s v="Direct"/>
    <n v="3"/>
    <n v="3"/>
    <n v="57.220500000000001"/>
  </r>
  <r>
    <s v="Import"/>
    <s v="Mediterranean"/>
    <s v="Italy"/>
    <s v="Genoa"/>
    <x v="62"/>
    <x v="0"/>
    <s v="Direct"/>
    <n v="2"/>
    <n v="2"/>
    <n v="10.53"/>
  </r>
  <r>
    <s v="Import"/>
    <s v="Mediterranean"/>
    <s v="Italy"/>
    <s v="Genoa"/>
    <x v="36"/>
    <x v="0"/>
    <s v="Direct"/>
    <n v="150"/>
    <n v="150"/>
    <n v="310.83"/>
  </r>
  <r>
    <s v="Import"/>
    <s v="Mediterranean"/>
    <s v="Italy"/>
    <s v="Genoa"/>
    <x v="64"/>
    <x v="0"/>
    <s v="Direct"/>
    <n v="2"/>
    <n v="3"/>
    <n v="26.9589"/>
  </r>
  <r>
    <s v="Import"/>
    <s v="Mediterranean"/>
    <s v="Italy"/>
    <s v="Genoa"/>
    <x v="87"/>
    <x v="0"/>
    <s v="Direct"/>
    <n v="3"/>
    <n v="5"/>
    <n v="53.796500000000002"/>
  </r>
  <r>
    <s v="Import"/>
    <s v="Mediterranean"/>
    <s v="Italy"/>
    <s v="Genoa"/>
    <x v="32"/>
    <x v="0"/>
    <s v="Direct"/>
    <n v="18"/>
    <n v="27"/>
    <n v="72.638300000000001"/>
  </r>
  <r>
    <s v="Import"/>
    <s v="Mediterranean"/>
    <s v="Italy"/>
    <s v="Genoa"/>
    <x v="9"/>
    <x v="0"/>
    <s v="Direct"/>
    <n v="76"/>
    <n v="123"/>
    <n v="983.06870000000004"/>
  </r>
  <r>
    <s v="Import"/>
    <s v="Mediterranean"/>
    <s v="Italy"/>
    <s v="Genoa"/>
    <x v="11"/>
    <x v="0"/>
    <s v="Direct"/>
    <n v="13"/>
    <n v="21"/>
    <n v="122.8539"/>
  </r>
  <r>
    <s v="Import"/>
    <s v="Mediterranean"/>
    <s v="Italy"/>
    <s v="Genoa"/>
    <x v="12"/>
    <x v="0"/>
    <s v="Direct"/>
    <n v="1"/>
    <n v="2"/>
    <n v="3.1850000000000001"/>
  </r>
  <r>
    <s v="Import"/>
    <s v="Mediterranean"/>
    <s v="Italy"/>
    <s v="Genoa"/>
    <x v="94"/>
    <x v="0"/>
    <s v="Direct"/>
    <n v="4"/>
    <n v="5"/>
    <n v="83.826899999999995"/>
  </r>
  <r>
    <s v="Import"/>
    <s v="Mediterranean"/>
    <s v="Italy"/>
    <s v="Genoa"/>
    <x v="41"/>
    <x v="0"/>
    <s v="Direct"/>
    <n v="1"/>
    <n v="2"/>
    <n v="11.585800000000001"/>
  </r>
  <r>
    <s v="Import"/>
    <s v="Mediterranean"/>
    <s v="Italy"/>
    <s v="Gessate"/>
    <x v="42"/>
    <x v="0"/>
    <s v="Direct"/>
    <n v="1"/>
    <n v="1"/>
    <n v="1.04"/>
  </r>
  <r>
    <s v="Import"/>
    <s v="Mediterranean"/>
    <s v="Italy"/>
    <s v="Gioia Tauro"/>
    <x v="65"/>
    <x v="0"/>
    <s v="Direct"/>
    <n v="5"/>
    <n v="10"/>
    <n v="122.80540000000001"/>
  </r>
  <r>
    <s v="Import"/>
    <s v="Mediterranean"/>
    <s v="Italy"/>
    <s v="Gioia Tauro"/>
    <x v="8"/>
    <x v="0"/>
    <s v="Direct"/>
    <n v="1"/>
    <n v="1"/>
    <n v="3.0834999999999999"/>
  </r>
  <r>
    <s v="Import"/>
    <s v="Mediterranean"/>
    <s v="Italy"/>
    <s v="Gioia Tauro"/>
    <x v="0"/>
    <x v="0"/>
    <s v="Direct"/>
    <n v="1"/>
    <n v="1"/>
    <n v="1.407"/>
  </r>
  <r>
    <s v="Import"/>
    <s v="Mediterranean"/>
    <s v="Italy"/>
    <s v="Gioia Tauro"/>
    <x v="13"/>
    <x v="0"/>
    <s v="Direct"/>
    <n v="2"/>
    <n v="4"/>
    <n v="10.066599999999999"/>
  </r>
  <r>
    <s v="Import"/>
    <s v="Mediterranean"/>
    <s v="Italy"/>
    <s v="Gioia Tauro"/>
    <x v="18"/>
    <x v="0"/>
    <s v="Direct"/>
    <n v="5"/>
    <n v="10"/>
    <n v="120"/>
  </r>
  <r>
    <s v="Import"/>
    <s v="Mediterranean"/>
    <s v="Italy"/>
    <s v="Grottaminarda"/>
    <x v="10"/>
    <x v="0"/>
    <s v="Direct"/>
    <n v="1"/>
    <n v="1"/>
    <n v="0.60629999999999995"/>
  </r>
  <r>
    <s v="Import"/>
    <s v="Mediterranean"/>
    <s v="Italy"/>
    <s v="Grumo Appula"/>
    <x v="27"/>
    <x v="0"/>
    <s v="Direct"/>
    <n v="1"/>
    <n v="1"/>
    <n v="20.13"/>
  </r>
  <r>
    <s v="Import"/>
    <s v="Mediterranean"/>
    <s v="Italy"/>
    <s v="Italy - other"/>
    <x v="72"/>
    <x v="0"/>
    <s v="Direct"/>
    <n v="1"/>
    <n v="1"/>
    <n v="6.0579999999999998"/>
  </r>
  <r>
    <s v="Import"/>
    <s v="Mediterranean"/>
    <s v="Italy"/>
    <s v="Italy - other"/>
    <x v="32"/>
    <x v="0"/>
    <s v="Direct"/>
    <n v="16"/>
    <n v="27"/>
    <n v="60.323799999999999"/>
  </r>
  <r>
    <s v="Import"/>
    <s v="Mediterranean"/>
    <s v="Italy"/>
    <s v="Italy - other"/>
    <x v="65"/>
    <x v="0"/>
    <s v="Direct"/>
    <n v="21"/>
    <n v="27"/>
    <n v="354.8184"/>
  </r>
  <r>
    <s v="Import"/>
    <s v="Mediterranean"/>
    <s v="Italy"/>
    <s v="Italy - other"/>
    <x v="45"/>
    <x v="0"/>
    <s v="Direct"/>
    <n v="2"/>
    <n v="4"/>
    <n v="26.71"/>
  </r>
  <r>
    <s v="Import"/>
    <s v="Mediterranean"/>
    <s v="Italy"/>
    <s v="Italy - other"/>
    <x v="8"/>
    <x v="0"/>
    <s v="Direct"/>
    <n v="5"/>
    <n v="8"/>
    <n v="56.234200000000001"/>
  </r>
  <r>
    <s v="Import"/>
    <s v="Mediterranean"/>
    <s v="Italy"/>
    <s v="Italy - other"/>
    <x v="13"/>
    <x v="0"/>
    <s v="Direct"/>
    <n v="10"/>
    <n v="17"/>
    <n v="66.531999999999996"/>
  </r>
  <r>
    <s v="Import"/>
    <s v="Mediterranean"/>
    <s v="Italy"/>
    <s v="Italy - other"/>
    <x v="91"/>
    <x v="0"/>
    <s v="Direct"/>
    <n v="1"/>
    <n v="1"/>
    <n v="17.155000000000001"/>
  </r>
  <r>
    <s v="Import"/>
    <s v="Mediterranean"/>
    <s v="Italy"/>
    <s v="Italy - other"/>
    <x v="2"/>
    <x v="0"/>
    <s v="Direct"/>
    <n v="2"/>
    <n v="4"/>
    <n v="3.0049999999999999"/>
  </r>
  <r>
    <s v="Import"/>
    <s v="Mediterranean"/>
    <s v="Italy"/>
    <s v="Italy - other"/>
    <x v="48"/>
    <x v="0"/>
    <s v="Direct"/>
    <n v="2"/>
    <n v="2"/>
    <n v="27.341999999999999"/>
  </r>
  <r>
    <s v="Import"/>
    <s v="Mediterranean"/>
    <s v="Italy"/>
    <s v="La Spezia"/>
    <x v="72"/>
    <x v="0"/>
    <s v="Direct"/>
    <n v="1"/>
    <n v="1"/>
    <n v="2.0998999999999999"/>
  </r>
  <r>
    <s v="Import"/>
    <s v="Mediterranean"/>
    <s v="Italy"/>
    <s v="La Spezia"/>
    <x v="78"/>
    <x v="0"/>
    <s v="Direct"/>
    <n v="4"/>
    <n v="4"/>
    <n v="31.623000000000001"/>
  </r>
  <r>
    <s v="Import"/>
    <s v="Mediterranean"/>
    <s v="Italy"/>
    <s v="La Spezia"/>
    <x v="1"/>
    <x v="0"/>
    <s v="Direct"/>
    <n v="29"/>
    <n v="47"/>
    <n v="206.62139999999999"/>
  </r>
  <r>
    <s v="Import"/>
    <s v="Mediterranean"/>
    <s v="Italy"/>
    <s v="La Spezia"/>
    <x v="25"/>
    <x v="0"/>
    <s v="Direct"/>
    <n v="1"/>
    <n v="1"/>
    <n v="11.040100000000001"/>
  </r>
  <r>
    <s v="Import"/>
    <s v="Mediterranean"/>
    <s v="Italy"/>
    <s v="La Spezia"/>
    <x v="20"/>
    <x v="0"/>
    <s v="Direct"/>
    <n v="1"/>
    <n v="1"/>
    <n v="19.100000000000001"/>
  </r>
  <r>
    <s v="Import"/>
    <s v="Mediterranean"/>
    <s v="Italy"/>
    <s v="La Spezia"/>
    <x v="2"/>
    <x v="0"/>
    <s v="Direct"/>
    <n v="1"/>
    <n v="2"/>
    <n v="1.4359999999999999"/>
  </r>
  <r>
    <s v="Import"/>
    <s v="Mediterranean"/>
    <s v="Italy"/>
    <s v="Livorno"/>
    <x v="11"/>
    <x v="0"/>
    <s v="Direct"/>
    <n v="1"/>
    <n v="1"/>
    <n v="9.94"/>
  </r>
  <r>
    <s v="Import"/>
    <s v="Mediterranean"/>
    <s v="Italy"/>
    <s v="Marghera"/>
    <x v="45"/>
    <x v="0"/>
    <s v="Direct"/>
    <n v="8"/>
    <n v="16"/>
    <n v="124.83199999999999"/>
  </r>
  <r>
    <s v="Import"/>
    <s v="Mediterranean"/>
    <s v="Italy"/>
    <s v="MELZO"/>
    <x v="42"/>
    <x v="0"/>
    <s v="Direct"/>
    <n v="1"/>
    <n v="2"/>
    <n v="12.994"/>
  </r>
  <r>
    <s v="Import"/>
    <s v="Mediterranean"/>
    <s v="Italy"/>
    <s v="Naples"/>
    <x v="66"/>
    <x v="0"/>
    <s v="Direct"/>
    <n v="4"/>
    <n v="5"/>
    <n v="87.860500000000002"/>
  </r>
  <r>
    <s v="Import"/>
    <s v="Mediterranean"/>
    <s v="Italy"/>
    <s v="Naples"/>
    <x v="12"/>
    <x v="0"/>
    <s v="Direct"/>
    <n v="1"/>
    <n v="1"/>
    <n v="16.739999999999998"/>
  </r>
  <r>
    <s v="Import"/>
    <s v="Mediterranean"/>
    <s v="Italy"/>
    <s v="Naples"/>
    <x v="45"/>
    <x v="0"/>
    <s v="Direct"/>
    <n v="2"/>
    <n v="2"/>
    <n v="27.5275"/>
  </r>
  <r>
    <s v="Import"/>
    <s v="Mediterranean"/>
    <s v="Italy"/>
    <s v="Naples"/>
    <x v="8"/>
    <x v="0"/>
    <s v="Direct"/>
    <n v="30"/>
    <n v="30"/>
    <n v="613.16"/>
  </r>
  <r>
    <s v="Import"/>
    <s v="Mediterranean"/>
    <s v="Italy"/>
    <s v="Nervesa della Battaglia"/>
    <x v="3"/>
    <x v="0"/>
    <s v="Direct"/>
    <n v="3"/>
    <n v="3"/>
    <n v="69.564999999999998"/>
  </r>
  <r>
    <s v="Import"/>
    <s v="Mediterranean"/>
    <s v="Italy"/>
    <s v="Paese"/>
    <x v="65"/>
    <x v="0"/>
    <s v="Direct"/>
    <n v="3"/>
    <n v="3"/>
    <n v="49.36"/>
  </r>
  <r>
    <s v="Import"/>
    <s v="Mediterranean"/>
    <s v="Italy"/>
    <s v="Pisa"/>
    <x v="11"/>
    <x v="0"/>
    <s v="Direct"/>
    <n v="3"/>
    <n v="5"/>
    <n v="10.4556"/>
  </r>
  <r>
    <s v="Import"/>
    <s v="Mediterranean"/>
    <s v="Italy"/>
    <s v="Porcia"/>
    <x v="32"/>
    <x v="0"/>
    <s v="Direct"/>
    <n v="1"/>
    <n v="2"/>
    <n v="11.109"/>
  </r>
  <r>
    <s v="Import"/>
    <s v="Mediterranean"/>
    <s v="Italy"/>
    <s v="Rastignano"/>
    <x v="27"/>
    <x v="0"/>
    <s v="Direct"/>
    <n v="1"/>
    <n v="1"/>
    <n v="1.371"/>
  </r>
  <r>
    <s v="Import"/>
    <s v="Mediterranean"/>
    <s v="Italy"/>
    <s v="Ravenna"/>
    <x v="67"/>
    <x v="0"/>
    <s v="Direct"/>
    <n v="5"/>
    <n v="7"/>
    <n v="98.91"/>
  </r>
  <r>
    <s v="Import"/>
    <s v="Mediterranean"/>
    <s v="Italy"/>
    <s v="Ravenna"/>
    <x v="27"/>
    <x v="0"/>
    <s v="Direct"/>
    <n v="2"/>
    <n v="3"/>
    <n v="38.0062"/>
  </r>
  <r>
    <s v="Import"/>
    <s v="Mediterranean"/>
    <s v="Italy"/>
    <s v="Salerno"/>
    <x v="75"/>
    <x v="0"/>
    <s v="Direct"/>
    <n v="1"/>
    <n v="1"/>
    <n v="5.093"/>
  </r>
  <r>
    <s v="Import"/>
    <s v="Mediterranean"/>
    <s v="Italy"/>
    <s v="Salerno"/>
    <x v="66"/>
    <x v="0"/>
    <s v="Direct"/>
    <n v="1"/>
    <n v="1"/>
    <n v="16.3"/>
  </r>
  <r>
    <s v="Import"/>
    <s v="Mediterranean"/>
    <s v="Italy"/>
    <s v="Salerno"/>
    <x v="67"/>
    <x v="0"/>
    <s v="Direct"/>
    <n v="3"/>
    <n v="4"/>
    <n v="66.260000000000005"/>
  </r>
  <r>
    <s v="Import"/>
    <s v="Mediterranean"/>
    <s v="Italy"/>
    <s v="Salvaterra"/>
    <x v="3"/>
    <x v="0"/>
    <s v="Direct"/>
    <n v="5"/>
    <n v="5"/>
    <n v="114.76260000000001"/>
  </r>
  <r>
    <s v="Import"/>
    <s v="Mediterranean"/>
    <s v="Italy"/>
    <s v="Sant'Antonino"/>
    <x v="3"/>
    <x v="0"/>
    <s v="Direct"/>
    <n v="1"/>
    <n v="1"/>
    <n v="17.7498"/>
  </r>
  <r>
    <s v="Import"/>
    <s v="Mediterranean"/>
    <s v="Italy"/>
    <s v="Sassoferrato"/>
    <x v="32"/>
    <x v="0"/>
    <s v="Direct"/>
    <n v="1"/>
    <n v="1"/>
    <n v="2.09"/>
  </r>
  <r>
    <s v="Import"/>
    <s v="Mediterranean"/>
    <s v="Italy"/>
    <s v="SASSUOLO"/>
    <x v="48"/>
    <x v="0"/>
    <s v="Direct"/>
    <n v="1"/>
    <n v="1"/>
    <n v="9.6105"/>
  </r>
  <r>
    <s v="Import"/>
    <s v="Mediterranean"/>
    <s v="Italy"/>
    <s v="Savona"/>
    <x v="6"/>
    <x v="1"/>
    <s v="Direct"/>
    <n v="1"/>
    <n v="0"/>
    <n v="14.9"/>
  </r>
  <r>
    <s v="Import"/>
    <s v="Mediterranean"/>
    <s v="Italy"/>
    <s v="Scorze"/>
    <x v="42"/>
    <x v="0"/>
    <s v="Direct"/>
    <n v="1"/>
    <n v="2"/>
    <n v="4.71"/>
  </r>
  <r>
    <s v="Import"/>
    <s v="Mediterranean"/>
    <s v="Italy"/>
    <s v="SOLIGNANO NUOVO - CASTELVETRO DI MODENA"/>
    <x v="3"/>
    <x v="0"/>
    <s v="Direct"/>
    <n v="4"/>
    <n v="4"/>
    <n v="89.07"/>
  </r>
  <r>
    <s v="Import"/>
    <s v="Mediterranean"/>
    <s v="Italy"/>
    <s v="SPEZZANO"/>
    <x v="3"/>
    <x v="0"/>
    <s v="Direct"/>
    <n v="5"/>
    <n v="5"/>
    <n v="102.2158"/>
  </r>
  <r>
    <s v="Import"/>
    <s v="Mediterranean"/>
    <s v="Italy"/>
    <s v="Trieste"/>
    <x v="58"/>
    <x v="0"/>
    <s v="Direct"/>
    <n v="26"/>
    <n v="27"/>
    <n v="664.03039999999999"/>
  </r>
  <r>
    <s v="Import"/>
    <s v="Mediterranean"/>
    <s v="Italy"/>
    <s v="Trieste"/>
    <x v="21"/>
    <x v="0"/>
    <s v="Direct"/>
    <n v="2"/>
    <n v="3"/>
    <n v="10.0825"/>
  </r>
  <r>
    <s v="Import"/>
    <s v="Mediterranean"/>
    <s v="Italy"/>
    <s v="Uboldo"/>
    <x v="41"/>
    <x v="0"/>
    <s v="Direct"/>
    <n v="1"/>
    <n v="2"/>
    <n v="20.617999999999999"/>
  </r>
  <r>
    <s v="Import"/>
    <s v="Mediterranean"/>
    <s v="Italy"/>
    <s v="Venice"/>
    <x v="63"/>
    <x v="0"/>
    <s v="Direct"/>
    <n v="3"/>
    <n v="3"/>
    <n v="16.167000000000002"/>
  </r>
  <r>
    <s v="Import"/>
    <s v="Mediterranean"/>
    <s v="Italy"/>
    <s v="Venice"/>
    <x v="4"/>
    <x v="0"/>
    <s v="Direct"/>
    <n v="15"/>
    <n v="21"/>
    <n v="247.2183"/>
  </r>
  <r>
    <s v="Import"/>
    <s v="Mediterranean"/>
    <s v="Italy"/>
    <s v="Venice"/>
    <x v="15"/>
    <x v="0"/>
    <s v="Direct"/>
    <n v="6"/>
    <n v="10"/>
    <n v="36.482500000000002"/>
  </r>
  <r>
    <s v="Import"/>
    <s v="Mediterranean"/>
    <s v="Italy"/>
    <s v="Venice"/>
    <x v="27"/>
    <x v="0"/>
    <s v="Direct"/>
    <n v="10"/>
    <n v="12"/>
    <n v="60.645099999999999"/>
  </r>
  <r>
    <s v="Import"/>
    <s v="Mediterranean"/>
    <s v="Italy"/>
    <s v="Venice"/>
    <x v="83"/>
    <x v="0"/>
    <s v="Direct"/>
    <n v="2"/>
    <n v="4"/>
    <n v="24.8721"/>
  </r>
  <r>
    <s v="Import"/>
    <s v="Mediterranean"/>
    <s v="Italy"/>
    <s v="VOLARGNE"/>
    <x v="3"/>
    <x v="0"/>
    <s v="Direct"/>
    <n v="7"/>
    <n v="7"/>
    <n v="130.97999999999999"/>
  </r>
  <r>
    <s v="Import"/>
    <s v="Mediterranean"/>
    <s v="Slovakia"/>
    <s v="Slovakia - Other"/>
    <x v="32"/>
    <x v="0"/>
    <s v="Direct"/>
    <n v="5"/>
    <n v="10"/>
    <n v="44.372999999999998"/>
  </r>
  <r>
    <s v="Import"/>
    <s v="Mediterranean"/>
    <s v="Slovenia"/>
    <s v="KOPER"/>
    <x v="8"/>
    <x v="0"/>
    <s v="Direct"/>
    <n v="5"/>
    <n v="9"/>
    <n v="35.085999999999999"/>
  </r>
  <r>
    <s v="Import"/>
    <s v="Mediterranean"/>
    <s v="Slovenia"/>
    <s v="KOPER"/>
    <x v="41"/>
    <x v="0"/>
    <s v="Direct"/>
    <n v="2"/>
    <n v="4"/>
    <n v="25.498999999999999"/>
  </r>
  <r>
    <s v="Import"/>
    <s v="Mediterranean"/>
    <s v="Turkey"/>
    <s v="ALIAGA"/>
    <x v="1"/>
    <x v="0"/>
    <s v="Direct"/>
    <n v="8"/>
    <n v="11"/>
    <n v="81.396000000000001"/>
  </r>
  <r>
    <s v="Import"/>
    <s v="Mediterranean"/>
    <s v="Turkey"/>
    <s v="Ambarli"/>
    <x v="58"/>
    <x v="0"/>
    <s v="Direct"/>
    <n v="50"/>
    <n v="95"/>
    <n v="1373.6003000000001"/>
  </r>
  <r>
    <s v="Import"/>
    <s v="Mediterranean"/>
    <s v="Turkey"/>
    <s v="Evyap"/>
    <x v="1"/>
    <x v="0"/>
    <s v="Direct"/>
    <n v="1"/>
    <n v="2"/>
    <n v="3.9569999999999999"/>
  </r>
  <r>
    <s v="Import"/>
    <s v="Mediterranean"/>
    <s v="Turkey"/>
    <s v="Gebze"/>
    <x v="42"/>
    <x v="0"/>
    <s v="Direct"/>
    <n v="2"/>
    <n v="3"/>
    <n v="12.2"/>
  </r>
  <r>
    <s v="Import"/>
    <s v="Mediterranean"/>
    <s v="Turkey"/>
    <s v="Gemlik"/>
    <x v="8"/>
    <x v="0"/>
    <s v="Direct"/>
    <n v="1"/>
    <n v="1"/>
    <n v="8.3919999999999995"/>
  </r>
  <r>
    <s v="Import"/>
    <s v="Mediterranean"/>
    <s v="Turkey"/>
    <s v="Gemlik"/>
    <x v="6"/>
    <x v="1"/>
    <s v="Direct"/>
    <n v="1"/>
    <n v="0"/>
    <n v="2.6"/>
  </r>
  <r>
    <s v="Import"/>
    <s v="Mediterranean"/>
    <s v="Turkey"/>
    <s v="Iskenderun"/>
    <x v="37"/>
    <x v="0"/>
    <s v="Direct"/>
    <n v="4"/>
    <n v="4"/>
    <n v="93"/>
  </r>
  <r>
    <s v="Import"/>
    <s v="Mediterranean"/>
    <s v="Turkey"/>
    <s v="Istanbul"/>
    <x v="1"/>
    <x v="0"/>
    <s v="Direct"/>
    <n v="1"/>
    <n v="1"/>
    <n v="2.12"/>
  </r>
  <r>
    <s v="Import"/>
    <s v="Mediterranean"/>
    <s v="Turkey"/>
    <s v="Istanbul"/>
    <x v="13"/>
    <x v="0"/>
    <s v="Direct"/>
    <n v="3"/>
    <n v="4"/>
    <n v="16.445699999999999"/>
  </r>
  <r>
    <s v="Import"/>
    <s v="Mediterranean"/>
    <s v="Turkey"/>
    <s v="Istanbul"/>
    <x v="14"/>
    <x v="0"/>
    <s v="Direct"/>
    <n v="6"/>
    <n v="10"/>
    <n v="73.12"/>
  </r>
  <r>
    <s v="Import"/>
    <s v="Mediterranean"/>
    <s v="Turkey"/>
    <s v="Izmir"/>
    <x v="67"/>
    <x v="0"/>
    <s v="Direct"/>
    <n v="4"/>
    <n v="4"/>
    <n v="75.824799999999996"/>
  </r>
  <r>
    <s v="Import"/>
    <s v="Mediterranean"/>
    <s v="Turkey"/>
    <s v="Izmir"/>
    <x v="27"/>
    <x v="0"/>
    <s v="Direct"/>
    <n v="2"/>
    <n v="2"/>
    <n v="41.451999999999998"/>
  </r>
  <r>
    <s v="Import"/>
    <s v="Mediterranean"/>
    <s v="Turkey"/>
    <s v="IZMIT"/>
    <x v="78"/>
    <x v="0"/>
    <s v="Direct"/>
    <n v="1"/>
    <n v="2"/>
    <n v="8.9702000000000002"/>
  </r>
  <r>
    <s v="Import"/>
    <s v="Mediterranean"/>
    <s v="Turkey"/>
    <s v="IZMIT"/>
    <x v="65"/>
    <x v="0"/>
    <s v="Direct"/>
    <n v="22"/>
    <n v="44"/>
    <n v="581.96799999999996"/>
  </r>
  <r>
    <s v="Import"/>
    <s v="Mediterranean"/>
    <s v="Turkey"/>
    <s v="IZMIT"/>
    <x v="37"/>
    <x v="0"/>
    <s v="Direct"/>
    <n v="1"/>
    <n v="1"/>
    <n v="25.07"/>
  </r>
  <r>
    <s v="Import"/>
    <s v="Mediterranean"/>
    <s v="Turkey"/>
    <s v="IZMIT"/>
    <x v="8"/>
    <x v="0"/>
    <s v="Direct"/>
    <n v="1"/>
    <n v="2"/>
    <n v="1.8"/>
  </r>
  <r>
    <s v="Import"/>
    <s v="Mediterranean"/>
    <s v="Turkey"/>
    <s v="IZMIT"/>
    <x v="13"/>
    <x v="0"/>
    <s v="Direct"/>
    <n v="24"/>
    <n v="47"/>
    <n v="259.28199999999998"/>
  </r>
  <r>
    <s v="Import"/>
    <s v="Mediterranean"/>
    <s v="Turkey"/>
    <s v="IZMIT"/>
    <x v="14"/>
    <x v="0"/>
    <s v="Direct"/>
    <n v="4"/>
    <n v="7"/>
    <n v="34.5"/>
  </r>
  <r>
    <s v="Import"/>
    <s v="Mediterranean"/>
    <s v="Turkey"/>
    <s v="IZMIT"/>
    <x v="2"/>
    <x v="0"/>
    <s v="Direct"/>
    <n v="1"/>
    <n v="1"/>
    <n v="1.8089999999999999"/>
  </r>
  <r>
    <s v="Import"/>
    <s v="Mediterranean"/>
    <s v="Turkey"/>
    <s v="Korfez"/>
    <x v="9"/>
    <x v="0"/>
    <s v="Direct"/>
    <n v="8"/>
    <n v="10"/>
    <n v="220.1208"/>
  </r>
  <r>
    <s v="Import"/>
    <s v="Mediterranean"/>
    <s v="Turkey"/>
    <s v="Tekirdag"/>
    <x v="32"/>
    <x v="0"/>
    <s v="Direct"/>
    <n v="22"/>
    <n v="44"/>
    <n v="153.47929999999999"/>
  </r>
  <r>
    <s v="Import"/>
    <s v="Mediterranean"/>
    <s v="Turkey"/>
    <s v="Turkey - other"/>
    <x v="36"/>
    <x v="0"/>
    <s v="Direct"/>
    <n v="1"/>
    <n v="1"/>
    <n v="2.5"/>
  </r>
  <r>
    <s v="Import"/>
    <s v="Mediterranean"/>
    <s v="Turkey"/>
    <s v="Turkey - other"/>
    <x v="9"/>
    <x v="0"/>
    <s v="Direct"/>
    <n v="7"/>
    <n v="14"/>
    <n v="121.828"/>
  </r>
  <r>
    <s v="Import"/>
    <s v="Mediterranean"/>
    <s v="Turkey"/>
    <s v="Turkey - other"/>
    <x v="41"/>
    <x v="0"/>
    <s v="Direct"/>
    <n v="1"/>
    <n v="1"/>
    <n v="6.0460000000000003"/>
  </r>
  <r>
    <s v="Import"/>
    <s v="Middle East"/>
    <s v="Bahrain"/>
    <s v="AL HIDD"/>
    <x v="45"/>
    <x v="0"/>
    <s v="Direct"/>
    <n v="78"/>
    <n v="78"/>
    <n v="1949.864"/>
  </r>
  <r>
    <s v="Import"/>
    <s v="Middle East"/>
    <s v="Bahrain"/>
    <s v="Khalifa Bin Salman Pt"/>
    <x v="15"/>
    <x v="0"/>
    <s v="Direct"/>
    <n v="4"/>
    <n v="7"/>
    <n v="27.386700000000001"/>
  </r>
  <r>
    <s v="Import"/>
    <s v="Middle East"/>
    <s v="Israel"/>
    <s v="Haifa"/>
    <x v="82"/>
    <x v="0"/>
    <s v="Direct"/>
    <n v="1"/>
    <n v="1"/>
    <n v="21.4"/>
  </r>
  <r>
    <s v="Import"/>
    <s v="Middle East"/>
    <s v="Israel"/>
    <s v="Haifa"/>
    <x v="7"/>
    <x v="0"/>
    <s v="Direct"/>
    <n v="1"/>
    <n v="1"/>
    <n v="7.3216000000000001"/>
  </r>
  <r>
    <s v="Import"/>
    <s v="Middle East"/>
    <s v="Israel"/>
    <s v="Haifa"/>
    <x v="4"/>
    <x v="0"/>
    <s v="Direct"/>
    <n v="41"/>
    <n v="41"/>
    <n v="851.04989999999998"/>
  </r>
  <r>
    <s v="Import"/>
    <s v="Middle East"/>
    <s v="Israel"/>
    <s v="Haifa"/>
    <x v="24"/>
    <x v="0"/>
    <s v="Direct"/>
    <n v="8"/>
    <n v="16"/>
    <n v="124.538"/>
  </r>
  <r>
    <s v="Import"/>
    <s v="Middle East"/>
    <s v="Israel"/>
    <s v="Haifa"/>
    <x v="42"/>
    <x v="0"/>
    <s v="Direct"/>
    <n v="1"/>
    <n v="2"/>
    <n v="5.13"/>
  </r>
  <r>
    <s v="Import"/>
    <s v="Middle East"/>
    <s v="Israel"/>
    <s v="Haifa"/>
    <x v="1"/>
    <x v="0"/>
    <s v="Direct"/>
    <n v="10"/>
    <n v="14"/>
    <n v="45.932099999999998"/>
  </r>
  <r>
    <s v="Import"/>
    <s v="Middle East"/>
    <s v="Israel"/>
    <s v="Haifa"/>
    <x v="27"/>
    <x v="0"/>
    <s v="Direct"/>
    <n v="1"/>
    <n v="1"/>
    <n v="18.48"/>
  </r>
  <r>
    <s v="Import"/>
    <s v="Middle East"/>
    <s v="Israel"/>
    <s v="Haifa"/>
    <x v="20"/>
    <x v="0"/>
    <s v="Direct"/>
    <n v="3"/>
    <n v="3"/>
    <n v="73.8"/>
  </r>
  <r>
    <s v="Import"/>
    <s v="Middle East"/>
    <s v="Israel"/>
    <s v="Haifa"/>
    <x v="83"/>
    <x v="0"/>
    <s v="Direct"/>
    <n v="1"/>
    <n v="2"/>
    <n v="9"/>
  </r>
  <r>
    <s v="Import"/>
    <s v="Middle East"/>
    <s v="Jordan"/>
    <s v="Aqabah"/>
    <x v="96"/>
    <x v="0"/>
    <s v="Direct"/>
    <n v="1"/>
    <n v="1"/>
    <n v="24.245000000000001"/>
  </r>
  <r>
    <s v="Import"/>
    <s v="Middle East"/>
    <s v="Lebanon"/>
    <s v="Beirut"/>
    <x v="11"/>
    <x v="0"/>
    <s v="Direct"/>
    <n v="1"/>
    <n v="1"/>
    <n v="2.8"/>
  </r>
  <r>
    <s v="Import"/>
    <s v="Middle East"/>
    <s v="Qatar"/>
    <s v="Mesaieed"/>
    <x v="92"/>
    <x v="2"/>
    <s v="Direct"/>
    <n v="2"/>
    <n v="0"/>
    <n v="80766.288"/>
  </r>
  <r>
    <s v="Import"/>
    <s v="Middle East"/>
    <s v="Saudi Arabia"/>
    <s v="Ad Dammam"/>
    <x v="7"/>
    <x v="0"/>
    <s v="Direct"/>
    <n v="4"/>
    <n v="5"/>
    <n v="51.28"/>
  </r>
  <r>
    <s v="Import"/>
    <s v="Middle East"/>
    <s v="Saudi Arabia"/>
    <s v="Jeddah"/>
    <x v="87"/>
    <x v="0"/>
    <s v="Direct"/>
    <n v="1"/>
    <n v="2"/>
    <n v="13.25"/>
  </r>
  <r>
    <s v="Import"/>
    <s v="Middle East"/>
    <s v="Saudi Arabia"/>
    <s v="Jeddah"/>
    <x v="51"/>
    <x v="0"/>
    <s v="Direct"/>
    <n v="2"/>
    <n v="2"/>
    <n v="41.28"/>
  </r>
  <r>
    <s v="Import"/>
    <s v="Middle East"/>
    <s v="Saudi Arabia"/>
    <s v="Jubail"/>
    <x v="19"/>
    <x v="0"/>
    <s v="Direct"/>
    <n v="57"/>
    <n v="76"/>
    <n v="1170.6969999999999"/>
  </r>
  <r>
    <s v="Import"/>
    <s v="Middle East"/>
    <s v="United Arab Emirates"/>
    <s v="Dubai"/>
    <x v="15"/>
    <x v="0"/>
    <s v="Direct"/>
    <n v="1"/>
    <n v="1"/>
    <n v="7.3814000000000002"/>
  </r>
  <r>
    <s v="Import"/>
    <s v="Middle East"/>
    <s v="United Arab Emirates"/>
    <s v="Dubai"/>
    <x v="13"/>
    <x v="0"/>
    <s v="Direct"/>
    <n v="7"/>
    <n v="10"/>
    <n v="72.3"/>
  </r>
  <r>
    <s v="Import"/>
    <s v="Middle East"/>
    <s v="United Arab Emirates"/>
    <s v="Jebel Ali"/>
    <x v="85"/>
    <x v="0"/>
    <s v="Direct"/>
    <n v="5"/>
    <n v="9"/>
    <n v="122.5973"/>
  </r>
  <r>
    <s v="Import"/>
    <s v="Middle East"/>
    <s v="United Arab Emirates"/>
    <s v="Jebel Ali"/>
    <x v="46"/>
    <x v="0"/>
    <s v="Direct"/>
    <n v="2"/>
    <n v="2"/>
    <n v="50"/>
  </r>
  <r>
    <s v="Import"/>
    <s v="Middle East"/>
    <s v="United Arab Emirates"/>
    <s v="Jebel Ali"/>
    <x v="10"/>
    <x v="0"/>
    <s v="Direct"/>
    <n v="4"/>
    <n v="8"/>
    <n v="83.31"/>
  </r>
  <r>
    <s v="Import"/>
    <s v="Middle East"/>
    <s v="United Arab Emirates"/>
    <s v="Jebel Ali"/>
    <x v="36"/>
    <x v="0"/>
    <s v="Direct"/>
    <n v="18"/>
    <n v="20"/>
    <n v="44.3"/>
  </r>
  <r>
    <s v="Import"/>
    <s v="Middle East"/>
    <s v="United Arab Emirates"/>
    <s v="Jebel Ali"/>
    <x v="9"/>
    <x v="0"/>
    <s v="Direct"/>
    <n v="82"/>
    <n v="111"/>
    <n v="1692.2373"/>
  </r>
  <r>
    <s v="Import"/>
    <s v="Middle East"/>
    <s v="United Arab Emirates"/>
    <s v="Jebel Ali"/>
    <x v="11"/>
    <x v="0"/>
    <s v="Direct"/>
    <n v="1"/>
    <n v="1"/>
    <n v="7.4249999999999998"/>
  </r>
  <r>
    <s v="Import"/>
    <s v="Middle East"/>
    <s v="United Arab Emirates"/>
    <s v="Jebel Ali"/>
    <x v="8"/>
    <x v="0"/>
    <s v="Direct"/>
    <n v="26"/>
    <n v="39"/>
    <n v="128.25700000000001"/>
  </r>
  <r>
    <s v="Import"/>
    <s v="Middle East"/>
    <s v="United Arab Emirates"/>
    <s v="Jebel Ali"/>
    <x v="41"/>
    <x v="0"/>
    <s v="Direct"/>
    <n v="53"/>
    <n v="89"/>
    <n v="868.20899999999995"/>
  </r>
  <r>
    <s v="Import"/>
    <s v="Middle East"/>
    <s v="United Arab Emirates"/>
    <s v="Jebel Ali"/>
    <x v="2"/>
    <x v="0"/>
    <s v="Direct"/>
    <n v="4"/>
    <n v="6"/>
    <n v="57.228999999999999"/>
  </r>
  <r>
    <s v="Import"/>
    <s v="Middle East"/>
    <s v="United Arab Emirates"/>
    <s v="Jebel Ali"/>
    <x v="6"/>
    <x v="1"/>
    <s v="Direct"/>
    <n v="2"/>
    <n v="0"/>
    <n v="66.8"/>
  </r>
  <r>
    <s v="Import"/>
    <s v="Middle East"/>
    <s v="United Arab Emirates"/>
    <s v="Mina Khalifa (Abu Dhabi)"/>
    <x v="9"/>
    <x v="0"/>
    <s v="Direct"/>
    <n v="1"/>
    <n v="2"/>
    <n v="24.385000000000002"/>
  </r>
  <r>
    <s v="Import"/>
    <s v="New Zealand"/>
    <s v="New Zealand"/>
    <s v="Auckland"/>
    <x v="85"/>
    <x v="0"/>
    <s v="Direct"/>
    <n v="3"/>
    <n v="3"/>
    <n v="45.936"/>
  </r>
  <r>
    <s v="Import"/>
    <s v="New Zealand"/>
    <s v="New Zealand"/>
    <s v="Auckland"/>
    <x v="62"/>
    <x v="1"/>
    <s v="Direct"/>
    <n v="2"/>
    <n v="0"/>
    <n v="34.478000000000002"/>
  </r>
  <r>
    <s v="Import"/>
    <s v="New Zealand"/>
    <s v="New Zealand"/>
    <s v="Auckland"/>
    <x v="9"/>
    <x v="0"/>
    <s v="Direct"/>
    <n v="5"/>
    <n v="8"/>
    <n v="42.338000000000001"/>
  </r>
  <r>
    <s v="Import"/>
    <s v="New Zealand"/>
    <s v="New Zealand"/>
    <s v="Auckland"/>
    <x v="49"/>
    <x v="0"/>
    <s v="Direct"/>
    <n v="2"/>
    <n v="4"/>
    <n v="49.18"/>
  </r>
  <r>
    <s v="Import"/>
    <s v="New Zealand"/>
    <s v="New Zealand"/>
    <s v="Auckland"/>
    <x v="11"/>
    <x v="0"/>
    <s v="Direct"/>
    <n v="6"/>
    <n v="6"/>
    <n v="62.314"/>
  </r>
  <r>
    <s v="Import"/>
    <s v="New Zealand"/>
    <s v="New Zealand"/>
    <s v="Auckland"/>
    <x v="12"/>
    <x v="1"/>
    <s v="Direct"/>
    <n v="5"/>
    <n v="0"/>
    <n v="7.4470000000000001"/>
  </r>
  <r>
    <s v="Import"/>
    <s v="New Zealand"/>
    <s v="New Zealand"/>
    <s v="Auckland"/>
    <x v="8"/>
    <x v="1"/>
    <s v="Direct"/>
    <n v="16"/>
    <n v="0"/>
    <n v="46.23"/>
  </r>
  <r>
    <s v="Import"/>
    <s v="New Zealand"/>
    <s v="New Zealand"/>
    <s v="Auckland"/>
    <x v="8"/>
    <x v="0"/>
    <s v="Direct"/>
    <n v="3"/>
    <n v="3"/>
    <n v="13.965999999999999"/>
  </r>
  <r>
    <s v="Import"/>
    <s v="New Zealand"/>
    <s v="New Zealand"/>
    <s v="Auckland"/>
    <x v="52"/>
    <x v="0"/>
    <s v="Direct"/>
    <n v="1"/>
    <n v="1"/>
    <n v="6.47"/>
  </r>
  <r>
    <s v="Import"/>
    <s v="New Zealand"/>
    <s v="New Zealand"/>
    <s v="Auckland"/>
    <x v="2"/>
    <x v="0"/>
    <s v="Direct"/>
    <n v="1"/>
    <n v="1"/>
    <n v="0.5806"/>
  </r>
  <r>
    <s v="Import"/>
    <s v="New Zealand"/>
    <s v="New Zealand"/>
    <s v="Auckland"/>
    <x v="6"/>
    <x v="1"/>
    <s v="Direct"/>
    <n v="9"/>
    <n v="0"/>
    <n v="215.78"/>
  </r>
  <r>
    <s v="Import"/>
    <s v="New Zealand"/>
    <s v="New Zealand"/>
    <s v="Lyttelton"/>
    <x v="23"/>
    <x v="0"/>
    <s v="Direct"/>
    <n v="1"/>
    <n v="2"/>
    <n v="25.1523"/>
  </r>
  <r>
    <s v="Import"/>
    <s v="New Zealand"/>
    <s v="New Zealand"/>
    <s v="Lyttelton"/>
    <x v="32"/>
    <x v="0"/>
    <s v="Direct"/>
    <n v="8"/>
    <n v="10"/>
    <n v="40.148400000000002"/>
  </r>
  <r>
    <s v="Import"/>
    <s v="New Zealand"/>
    <s v="New Zealand"/>
    <s v="Lyttelton"/>
    <x v="9"/>
    <x v="0"/>
    <s v="Direct"/>
    <n v="10"/>
    <n v="14"/>
    <n v="85.763999999999996"/>
  </r>
  <r>
    <s v="Import"/>
    <s v="New Zealand"/>
    <s v="New Zealand"/>
    <s v="Lyttelton"/>
    <x v="11"/>
    <x v="0"/>
    <s v="Direct"/>
    <n v="6"/>
    <n v="9"/>
    <n v="40.228499999999997"/>
  </r>
  <r>
    <s v="Import"/>
    <s v="New Zealand"/>
    <s v="New Zealand"/>
    <s v="Lyttelton"/>
    <x v="0"/>
    <x v="0"/>
    <s v="Direct"/>
    <n v="11"/>
    <n v="14"/>
    <n v="59.063000000000002"/>
  </r>
  <r>
    <s v="Import"/>
    <s v="New Zealand"/>
    <s v="New Zealand"/>
    <s v="Lyttelton"/>
    <x v="13"/>
    <x v="0"/>
    <s v="Direct"/>
    <n v="1"/>
    <n v="1"/>
    <n v="6.8419999999999996"/>
  </r>
  <r>
    <s v="Import"/>
    <s v="New Zealand"/>
    <s v="New Zealand"/>
    <s v="Lyttelton"/>
    <x v="14"/>
    <x v="0"/>
    <s v="Direct"/>
    <n v="3"/>
    <n v="3"/>
    <n v="21.3569"/>
  </r>
  <r>
    <s v="Import"/>
    <s v="New Zealand"/>
    <s v="New Zealand"/>
    <s v="Lyttelton"/>
    <x v="2"/>
    <x v="0"/>
    <s v="Direct"/>
    <n v="2"/>
    <n v="2"/>
    <n v="31.457000000000001"/>
  </r>
  <r>
    <s v="Import"/>
    <s v="New Zealand"/>
    <s v="New Zealand"/>
    <s v="Metroport / Auckland"/>
    <x v="40"/>
    <x v="0"/>
    <s v="Direct"/>
    <n v="1"/>
    <n v="1"/>
    <n v="24.62"/>
  </r>
  <r>
    <s v="Import"/>
    <s v="New Zealand"/>
    <s v="New Zealand"/>
    <s v="Metroport / Auckland"/>
    <x v="7"/>
    <x v="0"/>
    <s v="Direct"/>
    <n v="4"/>
    <n v="5"/>
    <n v="45.704000000000001"/>
  </r>
  <r>
    <s v="Import"/>
    <s v="New Zealand"/>
    <s v="New Zealand"/>
    <s v="Metroport / Auckland"/>
    <x v="78"/>
    <x v="0"/>
    <s v="Direct"/>
    <n v="2"/>
    <n v="3"/>
    <n v="22.78"/>
  </r>
  <r>
    <s v="Import"/>
    <s v="New Zealand"/>
    <s v="New Zealand"/>
    <s v="Metroport / Auckland"/>
    <x v="16"/>
    <x v="0"/>
    <s v="Direct"/>
    <n v="2"/>
    <n v="4"/>
    <n v="34.26"/>
  </r>
  <r>
    <s v="Import"/>
    <s v="New Zealand"/>
    <s v="New Zealand"/>
    <s v="Metroport / Auckland"/>
    <x v="1"/>
    <x v="0"/>
    <s v="Direct"/>
    <n v="7"/>
    <n v="8"/>
    <n v="78.653000000000006"/>
  </r>
  <r>
    <s v="Import"/>
    <s v="New Zealand"/>
    <s v="New Zealand"/>
    <s v="Metroport / Auckland"/>
    <x v="83"/>
    <x v="0"/>
    <s v="Direct"/>
    <n v="4"/>
    <n v="6"/>
    <n v="38.179000000000002"/>
  </r>
  <r>
    <s v="Import"/>
    <s v="New Zealand"/>
    <s v="New Zealand"/>
    <s v="Napier"/>
    <x v="36"/>
    <x v="0"/>
    <s v="Direct"/>
    <n v="2"/>
    <n v="2"/>
    <n v="4.4000000000000004"/>
  </r>
  <r>
    <s v="Import"/>
    <s v="New Zealand"/>
    <s v="New Zealand"/>
    <s v="Nelson"/>
    <x v="85"/>
    <x v="0"/>
    <s v="Direct"/>
    <n v="7"/>
    <n v="7"/>
    <n v="127.14100000000001"/>
  </r>
  <r>
    <s v="Import"/>
    <s v="New Zealand"/>
    <s v="New Zealand"/>
    <s v="Nelson"/>
    <x v="62"/>
    <x v="0"/>
    <s v="Direct"/>
    <n v="1"/>
    <n v="2"/>
    <n v="24.071000000000002"/>
  </r>
  <r>
    <s v="Import"/>
    <s v="New Zealand"/>
    <s v="New Zealand"/>
    <s v="Nelson"/>
    <x v="9"/>
    <x v="0"/>
    <s v="Direct"/>
    <n v="1"/>
    <n v="2"/>
    <n v="2.88"/>
  </r>
  <r>
    <s v="Import"/>
    <s v="New Zealand"/>
    <s v="New Zealand"/>
    <s v="Nelson"/>
    <x v="48"/>
    <x v="0"/>
    <s v="Direct"/>
    <n v="41"/>
    <n v="41"/>
    <n v="720.298"/>
  </r>
  <r>
    <s v="Import"/>
    <s v="New Zealand"/>
    <s v="New Zealand"/>
    <s v="Port Chalmers"/>
    <x v="63"/>
    <x v="0"/>
    <s v="Direct"/>
    <n v="1"/>
    <n v="1"/>
    <n v="20.527699999999999"/>
  </r>
  <r>
    <s v="Import"/>
    <s v="New Zealand"/>
    <s v="New Zealand"/>
    <s v="Port Chalmers"/>
    <x v="75"/>
    <x v="0"/>
    <s v="Direct"/>
    <n v="1"/>
    <n v="2"/>
    <n v="26.312999999999999"/>
  </r>
  <r>
    <s v="Import"/>
    <s v="New Zealand"/>
    <s v="New Zealand"/>
    <s v="Port Chalmers"/>
    <x v="87"/>
    <x v="0"/>
    <s v="Direct"/>
    <n v="1"/>
    <n v="1"/>
    <n v="2.8254999999999999"/>
  </r>
  <r>
    <s v="Import"/>
    <s v="New Zealand"/>
    <s v="New Zealand"/>
    <s v="Tauranga"/>
    <x v="89"/>
    <x v="0"/>
    <s v="Direct"/>
    <n v="1"/>
    <n v="1"/>
    <n v="21.234000000000002"/>
  </r>
  <r>
    <s v="Import"/>
    <s v="New Zealand"/>
    <s v="New Zealand"/>
    <s v="Tauranga"/>
    <x v="62"/>
    <x v="0"/>
    <s v="Direct"/>
    <n v="30"/>
    <n v="59"/>
    <n v="517.86"/>
  </r>
  <r>
    <s v="Import"/>
    <s v="New Zealand"/>
    <s v="New Zealand"/>
    <s v="Tauranga"/>
    <x v="67"/>
    <x v="0"/>
    <s v="Direct"/>
    <n v="2"/>
    <n v="3"/>
    <n v="38.524099999999997"/>
  </r>
  <r>
    <s v="Import"/>
    <s v="New Zealand"/>
    <s v="New Zealand"/>
    <s v="Tauranga"/>
    <x v="58"/>
    <x v="0"/>
    <s v="Direct"/>
    <n v="25"/>
    <n v="50"/>
    <n v="577.56399999999996"/>
  </r>
  <r>
    <s v="Import"/>
    <s v="New Zealand"/>
    <s v="New Zealand"/>
    <s v="Tauranga"/>
    <x v="12"/>
    <x v="0"/>
    <s v="Direct"/>
    <n v="3"/>
    <n v="6"/>
    <n v="18.062999999999999"/>
  </r>
  <r>
    <s v="Import"/>
    <s v="New Zealand"/>
    <s v="New Zealand"/>
    <s v="Tauranga"/>
    <x v="8"/>
    <x v="0"/>
    <s v="Direct"/>
    <n v="8"/>
    <n v="13"/>
    <n v="42.418900000000001"/>
  </r>
  <r>
    <s v="Import"/>
    <s v="New Zealand"/>
    <s v="New Zealand"/>
    <s v="Tauranga"/>
    <x v="74"/>
    <x v="0"/>
    <s v="Direct"/>
    <n v="4"/>
    <n v="8"/>
    <n v="66.334000000000003"/>
  </r>
  <r>
    <s v="Import"/>
    <s v="New Zealand"/>
    <s v="New Zealand"/>
    <s v="Tauranga"/>
    <x v="41"/>
    <x v="0"/>
    <s v="Direct"/>
    <n v="1"/>
    <n v="1"/>
    <n v="8.8490000000000002"/>
  </r>
  <r>
    <s v="Import"/>
    <s v="New Zealand"/>
    <s v="New Zealand"/>
    <s v="Wellington"/>
    <x v="9"/>
    <x v="0"/>
    <s v="Direct"/>
    <n v="2"/>
    <n v="3"/>
    <n v="25.52"/>
  </r>
  <r>
    <s v="Import"/>
    <s v="Scandinavia"/>
    <s v="Denmark"/>
    <s v="Aalborg"/>
    <x v="2"/>
    <x v="0"/>
    <s v="Direct"/>
    <n v="2"/>
    <n v="4"/>
    <n v="17.470199999999998"/>
  </r>
  <r>
    <s v="Import"/>
    <s v="Scandinavia"/>
    <s v="Denmark"/>
    <s v="Aarhus"/>
    <x v="9"/>
    <x v="0"/>
    <s v="Direct"/>
    <n v="3"/>
    <n v="5"/>
    <n v="15.224"/>
  </r>
  <r>
    <s v="Import"/>
    <s v="Scandinavia"/>
    <s v="Denmark"/>
    <s v="Aarhus"/>
    <x v="49"/>
    <x v="0"/>
    <s v="Direct"/>
    <n v="3"/>
    <n v="6"/>
    <n v="77"/>
  </r>
  <r>
    <s v="Import"/>
    <s v="Scandinavia"/>
    <s v="Denmark"/>
    <s v="Aarhus"/>
    <x v="2"/>
    <x v="0"/>
    <s v="Direct"/>
    <n v="5"/>
    <n v="10"/>
    <n v="39.892600000000002"/>
  </r>
  <r>
    <s v="Import"/>
    <s v="Scandinavia"/>
    <s v="Denmark"/>
    <s v="Copenhagen"/>
    <x v="58"/>
    <x v="0"/>
    <s v="Direct"/>
    <n v="1"/>
    <n v="1"/>
    <n v="5.7869999999999999"/>
  </r>
  <r>
    <s v="Import"/>
    <s v="Scandinavia"/>
    <s v="Denmark"/>
    <s v="Copenhagen"/>
    <x v="15"/>
    <x v="0"/>
    <s v="Direct"/>
    <n v="1"/>
    <n v="2"/>
    <n v="14.148999999999999"/>
  </r>
  <r>
    <s v="Import"/>
    <s v="Scandinavia"/>
    <s v="Finland"/>
    <s v="Finland - other"/>
    <x v="1"/>
    <x v="0"/>
    <s v="Direct"/>
    <n v="1"/>
    <n v="2"/>
    <n v="12.193"/>
  </r>
  <r>
    <s v="Import"/>
    <s v="Scandinavia"/>
    <s v="Finland"/>
    <s v="Hango(Hanko)"/>
    <x v="1"/>
    <x v="1"/>
    <s v="Direct"/>
    <n v="3"/>
    <n v="0"/>
    <n v="57.6"/>
  </r>
  <r>
    <s v="Import"/>
    <s v="Scandinavia"/>
    <s v="Finland"/>
    <s v="Helsinki"/>
    <x v="63"/>
    <x v="0"/>
    <s v="Direct"/>
    <n v="1"/>
    <n v="1"/>
    <n v="7.5308000000000002"/>
  </r>
  <r>
    <s v="Import"/>
    <s v="Scandinavia"/>
    <s v="Finland"/>
    <s v="Helsinki"/>
    <x v="6"/>
    <x v="0"/>
    <s v="Direct"/>
    <n v="1"/>
    <n v="1"/>
    <n v="2"/>
  </r>
  <r>
    <s v="Import"/>
    <s v="Scandinavia"/>
    <s v="Finland"/>
    <s v="Kotka"/>
    <x v="7"/>
    <x v="0"/>
    <s v="Direct"/>
    <n v="2"/>
    <n v="4"/>
    <n v="34.058999999999997"/>
  </r>
  <r>
    <s v="Import"/>
    <s v="Scandinavia"/>
    <s v="Finland"/>
    <s v="Kotka"/>
    <x v="58"/>
    <x v="0"/>
    <s v="Direct"/>
    <n v="2"/>
    <n v="2"/>
    <n v="26.922999999999998"/>
  </r>
  <r>
    <s v="Import"/>
    <s v="Scandinavia"/>
    <s v="Finland"/>
    <s v="Rauma"/>
    <x v="1"/>
    <x v="0"/>
    <s v="Direct"/>
    <n v="6"/>
    <n v="9"/>
    <n v="71.962999999999994"/>
  </r>
  <r>
    <s v="Import"/>
    <s v="Scandinavia"/>
    <s v="Finland"/>
    <s v="Rauma"/>
    <x v="20"/>
    <x v="0"/>
    <s v="Direct"/>
    <n v="2"/>
    <n v="2"/>
    <n v="48.095999999999997"/>
  </r>
  <r>
    <s v="Import"/>
    <s v="Scandinavia"/>
    <s v="Finland"/>
    <s v="Uleaborg (Oulu)"/>
    <x v="58"/>
    <x v="0"/>
    <s v="Direct"/>
    <n v="14"/>
    <n v="28"/>
    <n v="274.85300000000001"/>
  </r>
  <r>
    <s v="Import"/>
    <s v="Scandinavia"/>
    <s v="Norway"/>
    <s v="Bergen"/>
    <x v="52"/>
    <x v="0"/>
    <s v="Direct"/>
    <n v="1"/>
    <n v="1"/>
    <n v="7.43"/>
  </r>
  <r>
    <s v="Import"/>
    <s v="Scandinavia"/>
    <s v="Norway"/>
    <s v="Heroya"/>
    <x v="20"/>
    <x v="0"/>
    <s v="Direct"/>
    <n v="37"/>
    <n v="37"/>
    <n v="897.12"/>
  </r>
  <r>
    <s v="Import"/>
    <s v="Scandinavia"/>
    <s v="Norway"/>
    <s v="Oslo"/>
    <x v="75"/>
    <x v="0"/>
    <s v="Direct"/>
    <n v="1"/>
    <n v="2"/>
    <n v="19.887"/>
  </r>
  <r>
    <s v="Import"/>
    <s v="Scandinavia"/>
    <s v="Norway"/>
    <s v="Stavanger"/>
    <x v="9"/>
    <x v="0"/>
    <s v="Direct"/>
    <n v="2"/>
    <n v="3"/>
    <n v="23.841000000000001"/>
  </r>
  <r>
    <s v="Import"/>
    <s v="Scandinavia"/>
    <s v="Sweden"/>
    <s v="Gavle"/>
    <x v="1"/>
    <x v="0"/>
    <s v="Direct"/>
    <n v="4"/>
    <n v="4"/>
    <n v="8.3040000000000003"/>
  </r>
  <r>
    <s v="Import"/>
    <s v="Scandinavia"/>
    <s v="Sweden"/>
    <s v="Gothenburg"/>
    <x v="85"/>
    <x v="0"/>
    <s v="Direct"/>
    <n v="15"/>
    <n v="16"/>
    <n v="212.2193"/>
  </r>
  <r>
    <s v="Import"/>
    <s v="Scandinavia"/>
    <s v="Sweden"/>
    <s v="Gothenburg"/>
    <x v="62"/>
    <x v="0"/>
    <s v="Direct"/>
    <n v="10"/>
    <n v="10"/>
    <n v="200.3741"/>
  </r>
  <r>
    <s v="Import"/>
    <s v="Scandinavia"/>
    <s v="Sweden"/>
    <s v="Gothenburg"/>
    <x v="9"/>
    <x v="0"/>
    <s v="Direct"/>
    <n v="12"/>
    <n v="22"/>
    <n v="216.14760000000001"/>
  </r>
  <r>
    <s v="Import"/>
    <s v="Scandinavia"/>
    <s v="Sweden"/>
    <s v="Gothenburg"/>
    <x v="11"/>
    <x v="0"/>
    <s v="Direct"/>
    <n v="4"/>
    <n v="4"/>
    <n v="13.507999999999999"/>
  </r>
  <r>
    <s v="Import"/>
    <s v="Scandinavia"/>
    <s v="Sweden"/>
    <s v="Gothenburg"/>
    <x v="8"/>
    <x v="1"/>
    <s v="Direct"/>
    <n v="24"/>
    <n v="0"/>
    <n v="37.988999999999997"/>
  </r>
  <r>
    <s v="Import"/>
    <s v="Scandinavia"/>
    <s v="Sweden"/>
    <s v="Gothenburg"/>
    <x v="14"/>
    <x v="0"/>
    <s v="Direct"/>
    <n v="1"/>
    <n v="2"/>
    <n v="7.0621999999999998"/>
  </r>
  <r>
    <s v="Import"/>
    <s v="Scandinavia"/>
    <s v="Sweden"/>
    <s v="Helsingborg"/>
    <x v="78"/>
    <x v="0"/>
    <s v="Direct"/>
    <n v="2"/>
    <n v="4"/>
    <n v="27.132999999999999"/>
  </r>
  <r>
    <s v="Import"/>
    <s v="Scandinavia"/>
    <s v="Sweden"/>
    <s v="Stockholm"/>
    <x v="1"/>
    <x v="0"/>
    <s v="Direct"/>
    <n v="3"/>
    <n v="4"/>
    <n v="7.7"/>
  </r>
  <r>
    <s v="Import"/>
    <s v="Scandinavia"/>
    <s v="Sweden"/>
    <s v="Sweden - other"/>
    <x v="1"/>
    <x v="0"/>
    <s v="Direct"/>
    <n v="1"/>
    <n v="1"/>
    <n v="5.5640000000000001"/>
  </r>
  <r>
    <s v="Import"/>
    <s v="Scandinavia"/>
    <s v="Sweden"/>
    <s v="Sweden - other"/>
    <x v="14"/>
    <x v="0"/>
    <s v="Direct"/>
    <n v="8"/>
    <n v="8"/>
    <n v="175.65620000000001"/>
  </r>
  <r>
    <s v="Import"/>
    <s v="South America"/>
    <s v="Argentina"/>
    <s v="Buenos Aires"/>
    <x v="41"/>
    <x v="0"/>
    <s v="Direct"/>
    <n v="3"/>
    <n v="6"/>
    <n v="78.146199999999993"/>
  </r>
  <r>
    <s v="Import"/>
    <s v="South America"/>
    <s v="Argentina"/>
    <s v="San Lorenzo"/>
    <x v="107"/>
    <x v="2"/>
    <s v="Direct"/>
    <n v="3"/>
    <n v="0"/>
    <n v="30164.32"/>
  </r>
  <r>
    <s v="Import"/>
    <s v="South America"/>
    <s v="Brazil"/>
    <s v="Itaguai"/>
    <x v="14"/>
    <x v="0"/>
    <s v="Direct"/>
    <n v="45"/>
    <n v="90"/>
    <n v="682.16039999999998"/>
  </r>
  <r>
    <s v="Import"/>
    <s v="South America"/>
    <s v="Brazil"/>
    <s v="Paranagua"/>
    <x v="8"/>
    <x v="1"/>
    <s v="Direct"/>
    <n v="11"/>
    <n v="0"/>
    <n v="9.7379999999999995"/>
  </r>
  <r>
    <s v="Import"/>
    <s v="South America"/>
    <s v="Brazil"/>
    <s v="Paranagua"/>
    <x v="6"/>
    <x v="1"/>
    <s v="Direct"/>
    <n v="8"/>
    <n v="0"/>
    <n v="110.18"/>
  </r>
  <r>
    <s v="Import"/>
    <s v="South America"/>
    <s v="Brazil"/>
    <s v="Port of Itaguai"/>
    <x v="4"/>
    <x v="0"/>
    <s v="Direct"/>
    <n v="1"/>
    <n v="1"/>
    <n v="21.65"/>
  </r>
  <r>
    <s v="Import"/>
    <s v="South America"/>
    <s v="Brazil"/>
    <s v="Rio Grande"/>
    <x v="14"/>
    <x v="0"/>
    <s v="Direct"/>
    <n v="1"/>
    <n v="1"/>
    <n v="3.29"/>
  </r>
  <r>
    <s v="Import"/>
    <s v="South America"/>
    <s v="Brazil"/>
    <s v="Santos"/>
    <x v="67"/>
    <x v="0"/>
    <s v="Direct"/>
    <n v="14"/>
    <n v="14"/>
    <n v="279.67950000000002"/>
  </r>
  <r>
    <s v="Import"/>
    <s v="South America"/>
    <s v="Brazil"/>
    <s v="Santos"/>
    <x v="1"/>
    <x v="1"/>
    <s v="Direct"/>
    <n v="1"/>
    <n v="0"/>
    <n v="22"/>
  </r>
  <r>
    <s v="Import"/>
    <s v="South America"/>
    <s v="Chile"/>
    <s v="Antofagasta"/>
    <x v="61"/>
    <x v="0"/>
    <s v="Direct"/>
    <n v="2"/>
    <n v="2"/>
    <n v="49.072000000000003"/>
  </r>
  <r>
    <s v="Import"/>
    <s v="South America"/>
    <s v="Chile"/>
    <s v="Coronel"/>
    <x v="62"/>
    <x v="0"/>
    <s v="Direct"/>
    <n v="24"/>
    <n v="48"/>
    <n v="491.77699999999999"/>
  </r>
  <r>
    <s v="Import"/>
    <s v="South America"/>
    <s v="Chile"/>
    <s v="Coronel"/>
    <x v="9"/>
    <x v="0"/>
    <s v="Direct"/>
    <n v="2"/>
    <n v="4"/>
    <n v="25.137599999999999"/>
  </r>
  <r>
    <s v="Import"/>
    <s v="South America"/>
    <s v="Chile"/>
    <s v="San Antonio"/>
    <x v="67"/>
    <x v="0"/>
    <s v="Direct"/>
    <n v="1"/>
    <n v="1"/>
    <n v="12.387"/>
  </r>
  <r>
    <s v="Import"/>
    <s v="South America"/>
    <s v="Chile"/>
    <s v="San Antonio"/>
    <x v="8"/>
    <x v="0"/>
    <s v="Direct"/>
    <n v="15"/>
    <n v="30"/>
    <n v="332.63490000000002"/>
  </r>
  <r>
    <s v="Import"/>
    <s v="South America"/>
    <s v="Chile"/>
    <s v="San Antonio"/>
    <x v="74"/>
    <x v="0"/>
    <s v="Direct"/>
    <n v="4"/>
    <n v="8"/>
    <n v="80.289000000000001"/>
  </r>
  <r>
    <s v="Import"/>
    <s v="South America"/>
    <s v="Chile"/>
    <s v="San Vicente"/>
    <x v="62"/>
    <x v="0"/>
    <s v="Direct"/>
    <n v="1"/>
    <n v="2"/>
    <n v="22.99"/>
  </r>
  <r>
    <s v="Import"/>
    <s v="South America"/>
    <s v="Chile"/>
    <s v="San Vicente"/>
    <x v="67"/>
    <x v="0"/>
    <s v="Direct"/>
    <n v="50"/>
    <n v="100"/>
    <n v="756.25220000000002"/>
  </r>
  <r>
    <s v="Import"/>
    <s v="South America"/>
    <s v="Colombia"/>
    <s v="Barranquilla"/>
    <x v="7"/>
    <x v="0"/>
    <s v="Direct"/>
    <n v="21"/>
    <n v="42"/>
    <n v="521.74"/>
  </r>
  <r>
    <s v="Import"/>
    <s v="South America"/>
    <s v="Colombia"/>
    <s v="Cartagena"/>
    <x v="72"/>
    <x v="0"/>
    <s v="Direct"/>
    <n v="4"/>
    <n v="4"/>
    <n v="80.671999999999997"/>
  </r>
  <r>
    <s v="Import"/>
    <s v="South America"/>
    <s v="Peru"/>
    <s v="Callao"/>
    <x v="7"/>
    <x v="0"/>
    <s v="Direct"/>
    <n v="1"/>
    <n v="1"/>
    <n v="19.559999999999999"/>
  </r>
  <r>
    <s v="Import"/>
    <s v="South America"/>
    <s v="Peru"/>
    <s v="Callao"/>
    <x v="1"/>
    <x v="0"/>
    <s v="Direct"/>
    <n v="2"/>
    <n v="2"/>
    <n v="22.64"/>
  </r>
  <r>
    <s v="Import"/>
    <s v="South America"/>
    <s v="Peru"/>
    <s v="Callao"/>
    <x v="15"/>
    <x v="0"/>
    <s v="Direct"/>
    <n v="2"/>
    <n v="2"/>
    <n v="36.56"/>
  </r>
  <r>
    <s v="Import"/>
    <s v="South America"/>
    <s v="Peru"/>
    <s v="Paita "/>
    <x v="72"/>
    <x v="0"/>
    <s v="Direct"/>
    <n v="1"/>
    <n v="1"/>
    <n v="22.08"/>
  </r>
  <r>
    <s v="Import"/>
    <s v="South Pacific"/>
    <s v="Papua New Guinea"/>
    <s v="Lae"/>
    <x v="72"/>
    <x v="0"/>
    <s v="Direct"/>
    <n v="2"/>
    <n v="2"/>
    <n v="38.783999999999999"/>
  </r>
  <r>
    <s v="Import"/>
    <s v="South Pacific"/>
    <s v="Papua New Guinea"/>
    <s v="Lae"/>
    <x v="2"/>
    <x v="0"/>
    <s v="Direct"/>
    <n v="1"/>
    <n v="2"/>
    <n v="21.934100000000001"/>
  </r>
  <r>
    <s v="Import"/>
    <s v="South Pacific"/>
    <s v="Papua New Guinea"/>
    <s v="Papua New Guinea - other"/>
    <x v="1"/>
    <x v="0"/>
    <s v="Direct"/>
    <n v="5"/>
    <n v="7"/>
    <n v="46.7"/>
  </r>
  <r>
    <s v="Import"/>
    <s v="South Pacific"/>
    <s v="Papua New Guinea"/>
    <s v="Papua New Guinea - other"/>
    <x v="37"/>
    <x v="0"/>
    <s v="Direct"/>
    <n v="5"/>
    <n v="5"/>
    <n v="100"/>
  </r>
  <r>
    <s v="Import"/>
    <s v="South Pacific"/>
    <s v="Papua New Guinea"/>
    <s v="Papua New Guinea - other"/>
    <x v="0"/>
    <x v="0"/>
    <s v="Direct"/>
    <n v="1"/>
    <n v="1"/>
    <n v="1.248"/>
  </r>
  <r>
    <s v="Import"/>
    <s v="South-East Asia"/>
    <s v="Brunei"/>
    <s v="Muara"/>
    <x v="0"/>
    <x v="0"/>
    <s v="Direct"/>
    <n v="2"/>
    <n v="4"/>
    <n v="9.9290000000000003"/>
  </r>
  <r>
    <s v="Import"/>
    <s v="South-East Asia"/>
    <s v="Cambodia"/>
    <s v="Kompong Som"/>
    <x v="42"/>
    <x v="0"/>
    <s v="Direct"/>
    <n v="9"/>
    <n v="12"/>
    <n v="93.922399999999996"/>
  </r>
  <r>
    <s v="Import"/>
    <s v="South-East Asia"/>
    <s v="Cambodia"/>
    <s v="Kompong Som"/>
    <x v="27"/>
    <x v="0"/>
    <s v="Direct"/>
    <n v="16"/>
    <n v="23"/>
    <n v="73.471900000000005"/>
  </r>
  <r>
    <s v="Import"/>
    <s v="South-East Asia"/>
    <s v="Cambodia"/>
    <s v="Kompong Som"/>
    <x v="21"/>
    <x v="0"/>
    <s v="Direct"/>
    <n v="1"/>
    <n v="2"/>
    <n v="5.5750999999999999"/>
  </r>
  <r>
    <s v="Import"/>
    <s v="South-East Asia"/>
    <s v="Cambodia"/>
    <s v="Phnom Penh"/>
    <x v="10"/>
    <x v="0"/>
    <s v="Direct"/>
    <n v="2"/>
    <n v="2"/>
    <n v="5.4661"/>
  </r>
  <r>
    <s v="Import"/>
    <s v="South-East Asia"/>
    <s v="Indonesia"/>
    <s v="BATAM"/>
    <x v="9"/>
    <x v="1"/>
    <s v="Direct"/>
    <n v="32"/>
    <n v="0"/>
    <n v="302.16500000000002"/>
  </r>
  <r>
    <s v="Import"/>
    <s v="South-East Asia"/>
    <s v="Indonesia"/>
    <s v="Belawan"/>
    <x v="62"/>
    <x v="0"/>
    <s v="Direct"/>
    <n v="1"/>
    <n v="2"/>
    <n v="22.982900000000001"/>
  </r>
  <r>
    <s v="Import"/>
    <s v="South-East Asia"/>
    <s v="Indonesia"/>
    <s v="Belawan"/>
    <x v="36"/>
    <x v="0"/>
    <s v="Direct"/>
    <n v="1"/>
    <n v="2"/>
    <n v="4.5"/>
  </r>
  <r>
    <s v="Import"/>
    <s v="South-East Asia"/>
    <s v="Indonesia"/>
    <s v="Bitung, Sulawesi"/>
    <x v="66"/>
    <x v="0"/>
    <s v="Direct"/>
    <n v="1"/>
    <n v="1"/>
    <n v="21.156199999999998"/>
  </r>
  <r>
    <s v="Import"/>
    <s v="South-East Asia"/>
    <s v="Indonesia"/>
    <s v="Jakarta"/>
    <x v="35"/>
    <x v="0"/>
    <s v="Direct"/>
    <n v="7"/>
    <n v="7"/>
    <n v="172.06"/>
  </r>
  <r>
    <s v="Import"/>
    <s v="South-East Asia"/>
    <s v="Indonesia"/>
    <s v="Jakarta"/>
    <x v="82"/>
    <x v="0"/>
    <s v="Direct"/>
    <n v="1"/>
    <n v="1"/>
    <n v="18.48"/>
  </r>
  <r>
    <s v="Import"/>
    <s v="South-East Asia"/>
    <s v="Indonesia"/>
    <s v="Jakarta"/>
    <x v="78"/>
    <x v="0"/>
    <s v="Direct"/>
    <n v="2"/>
    <n v="4"/>
    <n v="22.558"/>
  </r>
  <r>
    <s v="Import"/>
    <s v="South-East Asia"/>
    <s v="Indonesia"/>
    <s v="Jakarta"/>
    <x v="24"/>
    <x v="0"/>
    <s v="Direct"/>
    <n v="2"/>
    <n v="4"/>
    <n v="30.029"/>
  </r>
  <r>
    <s v="Import"/>
    <s v="South-East Asia"/>
    <s v="Indonesia"/>
    <s v="Jakarta"/>
    <x v="42"/>
    <x v="0"/>
    <s v="Direct"/>
    <n v="70"/>
    <n v="128"/>
    <n v="215.8441"/>
  </r>
  <r>
    <s v="Import"/>
    <s v="South-East Asia"/>
    <s v="Indonesia"/>
    <s v="Jakarta"/>
    <x v="1"/>
    <x v="0"/>
    <s v="Direct"/>
    <n v="68"/>
    <n v="113"/>
    <n v="612.72379999999998"/>
  </r>
  <r>
    <s v="Import"/>
    <s v="South-East Asia"/>
    <s v="Indonesia"/>
    <s v="Jakarta"/>
    <x v="27"/>
    <x v="0"/>
    <s v="Direct"/>
    <n v="100"/>
    <n v="169"/>
    <n v="1307.6890000000001"/>
  </r>
  <r>
    <s v="Import"/>
    <s v="South-East Asia"/>
    <s v="Indonesia"/>
    <s v="Jakarta"/>
    <x v="25"/>
    <x v="0"/>
    <s v="Direct"/>
    <n v="15"/>
    <n v="15"/>
    <n v="277.07400000000001"/>
  </r>
  <r>
    <s v="Import"/>
    <s v="South-East Asia"/>
    <s v="Indonesia"/>
    <s v="Jakarta"/>
    <x v="103"/>
    <x v="0"/>
    <s v="Direct"/>
    <n v="13"/>
    <n v="13"/>
    <n v="262.10000000000002"/>
  </r>
  <r>
    <s v="Import"/>
    <s v="South-East Asia"/>
    <s v="Indonesia"/>
    <s v="PANJANG"/>
    <x v="67"/>
    <x v="0"/>
    <s v="Direct"/>
    <n v="10"/>
    <n v="10"/>
    <n v="211.26499999999999"/>
  </r>
  <r>
    <s v="Import"/>
    <s v="South-East Asia"/>
    <s v="Indonesia"/>
    <s v="Semarang"/>
    <x v="3"/>
    <x v="0"/>
    <s v="Direct"/>
    <n v="12"/>
    <n v="22"/>
    <n v="82.009"/>
  </r>
  <r>
    <s v="Import"/>
    <s v="South-East Asia"/>
    <s v="Indonesia"/>
    <s v="Semarang"/>
    <x v="21"/>
    <x v="0"/>
    <s v="Direct"/>
    <n v="1"/>
    <n v="2"/>
    <n v="2.0495000000000001"/>
  </r>
  <r>
    <s v="Import"/>
    <s v="South-East Asia"/>
    <s v="Indonesia"/>
    <s v="Surabaya"/>
    <x v="78"/>
    <x v="0"/>
    <s v="Direct"/>
    <n v="1"/>
    <n v="1"/>
    <n v="6.6654"/>
  </r>
  <r>
    <s v="Import"/>
    <s v="South-East Asia"/>
    <s v="Indonesia"/>
    <s v="Surabaya"/>
    <x v="75"/>
    <x v="0"/>
    <s v="Direct"/>
    <n v="28"/>
    <n v="30"/>
    <n v="323.92669999999998"/>
  </r>
  <r>
    <s v="Import"/>
    <s v="South-East Asia"/>
    <s v="Indonesia"/>
    <s v="Surabaya"/>
    <x v="42"/>
    <x v="0"/>
    <s v="Direct"/>
    <n v="44"/>
    <n v="63"/>
    <n v="230.3896"/>
  </r>
  <r>
    <s v="Import"/>
    <s v="South-East Asia"/>
    <s v="Indonesia"/>
    <s v="Surabaya"/>
    <x v="58"/>
    <x v="0"/>
    <s v="Direct"/>
    <n v="14"/>
    <n v="14"/>
    <n v="292.53980000000001"/>
  </r>
  <r>
    <s v="Import"/>
    <s v="South-East Asia"/>
    <s v="Indonesia"/>
    <s v="Surabaya"/>
    <x v="15"/>
    <x v="0"/>
    <s v="Direct"/>
    <n v="13"/>
    <n v="22"/>
    <n v="124.6892"/>
  </r>
  <r>
    <s v="Import"/>
    <s v="South-East Asia"/>
    <s v="Indonesia"/>
    <s v="Surabaya"/>
    <x v="5"/>
    <x v="0"/>
    <s v="Direct"/>
    <n v="2"/>
    <n v="2"/>
    <n v="48.6"/>
  </r>
  <r>
    <s v="Import"/>
    <s v="South-East Asia"/>
    <s v="Indonesia"/>
    <s v="Surabaya"/>
    <x v="27"/>
    <x v="0"/>
    <s v="Direct"/>
    <n v="5"/>
    <n v="7"/>
    <n v="53.194099999999999"/>
  </r>
  <r>
    <s v="Import"/>
    <s v="South-East Asia"/>
    <s v="Indonesia"/>
    <s v="Tanjung Priok"/>
    <x v="74"/>
    <x v="0"/>
    <s v="Direct"/>
    <n v="1"/>
    <n v="2"/>
    <n v="2.8330000000000002"/>
  </r>
  <r>
    <s v="Import"/>
    <s v="South-East Asia"/>
    <s v="Indonesia"/>
    <s v="Tanjung Priok"/>
    <x v="21"/>
    <x v="0"/>
    <s v="Direct"/>
    <n v="1"/>
    <n v="2"/>
    <n v="10.029999999999999"/>
  </r>
  <r>
    <s v="Import"/>
    <s v="South-East Asia"/>
    <s v="Indonesia"/>
    <s v="Tanjung Priok"/>
    <x v="6"/>
    <x v="0"/>
    <s v="Direct"/>
    <n v="1"/>
    <n v="1"/>
    <n v="7.36"/>
  </r>
  <r>
    <s v="Import"/>
    <s v="South-East Asia"/>
    <s v="Malaysia"/>
    <s v="Kota Kinabalu"/>
    <x v="62"/>
    <x v="0"/>
    <s v="Direct"/>
    <n v="1"/>
    <n v="1"/>
    <n v="8.08"/>
  </r>
  <r>
    <s v="Import"/>
    <s v="South-East Asia"/>
    <s v="Malaysia"/>
    <s v="Kuching"/>
    <x v="3"/>
    <x v="0"/>
    <s v="Direct"/>
    <n v="21"/>
    <n v="21"/>
    <n v="472.8"/>
  </r>
  <r>
    <s v="Import"/>
    <s v="South-East Asia"/>
    <s v="Malaysia"/>
    <s v="Lumut"/>
    <x v="108"/>
    <x v="2"/>
    <s v="Direct"/>
    <n v="2"/>
    <n v="0"/>
    <n v="52000"/>
  </r>
  <r>
    <s v="Import"/>
    <s v="South-East Asia"/>
    <s v="Malaysia"/>
    <s v="Malacca"/>
    <x v="25"/>
    <x v="2"/>
    <s v="Direct"/>
    <n v="2"/>
    <n v="0"/>
    <n v="36522.629999999997"/>
  </r>
  <r>
    <s v="Import"/>
    <s v="South-East Asia"/>
    <s v="Malaysia"/>
    <s v="Pasir Gudang"/>
    <x v="62"/>
    <x v="0"/>
    <s v="Direct"/>
    <n v="7"/>
    <n v="14"/>
    <n v="158.25"/>
  </r>
  <r>
    <s v="Import"/>
    <s v="South-East Asia"/>
    <s v="Malaysia"/>
    <s v="Pasir Gudang"/>
    <x v="32"/>
    <x v="0"/>
    <s v="Direct"/>
    <n v="1"/>
    <n v="2"/>
    <n v="12.541"/>
  </r>
  <r>
    <s v="Import"/>
    <s v="South-East Asia"/>
    <s v="Malaysia"/>
    <s v="Pasir Gudang"/>
    <x v="9"/>
    <x v="0"/>
    <s v="Direct"/>
    <n v="24"/>
    <n v="25"/>
    <n v="573.25819999999999"/>
  </r>
  <r>
    <s v="Import"/>
    <s v="South-East Asia"/>
    <s v="Malaysia"/>
    <s v="Pasir Gudang"/>
    <x v="11"/>
    <x v="0"/>
    <s v="Direct"/>
    <n v="6"/>
    <n v="10"/>
    <n v="35.79"/>
  </r>
  <r>
    <s v="Import"/>
    <s v="South-East Asia"/>
    <s v="Malaysia"/>
    <s v="Pasir Gudang"/>
    <x v="13"/>
    <x v="0"/>
    <s v="Direct"/>
    <n v="44"/>
    <n v="73"/>
    <n v="372.19619999999998"/>
  </r>
  <r>
    <s v="Import"/>
    <s v="South-East Asia"/>
    <s v="Malaysia"/>
    <s v="Pasir Gudang"/>
    <x v="14"/>
    <x v="0"/>
    <s v="Direct"/>
    <n v="16"/>
    <n v="28"/>
    <n v="271.03370000000001"/>
  </r>
  <r>
    <s v="Import"/>
    <s v="South-East Asia"/>
    <s v="Malaysia"/>
    <s v="Pasir Gudang"/>
    <x v="41"/>
    <x v="0"/>
    <s v="Direct"/>
    <n v="2"/>
    <n v="4"/>
    <n v="17.218900000000001"/>
  </r>
  <r>
    <s v="Import"/>
    <s v="South-East Asia"/>
    <s v="Malaysia"/>
    <s v="Pasir Gudang"/>
    <x v="2"/>
    <x v="0"/>
    <s v="Direct"/>
    <n v="1"/>
    <n v="2"/>
    <n v="9.5664999999999996"/>
  </r>
  <r>
    <s v="Import"/>
    <s v="South-East Asia"/>
    <s v="Malaysia"/>
    <s v="Penang"/>
    <x v="36"/>
    <x v="0"/>
    <s v="Direct"/>
    <n v="2"/>
    <n v="4"/>
    <n v="8.8000000000000007"/>
  </r>
  <r>
    <s v="Import"/>
    <s v="South-East Asia"/>
    <s v="Malaysia"/>
    <s v="Penang"/>
    <x v="64"/>
    <x v="0"/>
    <s v="Direct"/>
    <n v="11"/>
    <n v="22"/>
    <n v="88.509299999999996"/>
  </r>
  <r>
    <s v="Import"/>
    <s v="South-East Asia"/>
    <s v="Malaysia"/>
    <s v="Penang"/>
    <x v="9"/>
    <x v="0"/>
    <s v="Direct"/>
    <n v="46"/>
    <n v="73"/>
    <n v="879.79600000000005"/>
  </r>
  <r>
    <s v="Import"/>
    <s v="South-East Asia"/>
    <s v="Malaysia"/>
    <s v="Penang"/>
    <x v="11"/>
    <x v="0"/>
    <s v="Direct"/>
    <n v="21"/>
    <n v="25"/>
    <n v="95.622699999999995"/>
  </r>
  <r>
    <s v="Import"/>
    <s v="South-East Asia"/>
    <s v="Malaysia"/>
    <s v="Penang"/>
    <x v="107"/>
    <x v="0"/>
    <s v="Direct"/>
    <n v="1"/>
    <n v="1"/>
    <n v="20.079999999999998"/>
  </r>
  <r>
    <s v="Import"/>
    <s v="South-East Asia"/>
    <s v="Malaysia"/>
    <s v="Penang"/>
    <x v="2"/>
    <x v="0"/>
    <s v="Direct"/>
    <n v="1"/>
    <n v="1"/>
    <n v="0.77029999999999998"/>
  </r>
  <r>
    <s v="Import"/>
    <s v="South-East Asia"/>
    <s v="Malaysia"/>
    <s v="Port Klang"/>
    <x v="89"/>
    <x v="0"/>
    <s v="Direct"/>
    <n v="12"/>
    <n v="12"/>
    <n v="259.83760000000001"/>
  </r>
  <r>
    <s v="Import"/>
    <s v="South-East Asia"/>
    <s v="Malaysia"/>
    <s v="Port Klang"/>
    <x v="10"/>
    <x v="0"/>
    <s v="Direct"/>
    <n v="12"/>
    <n v="22"/>
    <n v="173.85839999999999"/>
  </r>
  <r>
    <s v="Import"/>
    <s v="South-East Asia"/>
    <s v="Malaysia"/>
    <s v="Port Klang"/>
    <x v="36"/>
    <x v="0"/>
    <s v="Direct"/>
    <n v="174"/>
    <n v="204"/>
    <n v="451.5"/>
  </r>
  <r>
    <s v="Import"/>
    <s v="South-East Asia"/>
    <s v="Malaysia"/>
    <s v="Port Klang"/>
    <x v="64"/>
    <x v="0"/>
    <s v="Direct"/>
    <n v="5"/>
    <n v="6"/>
    <n v="100.52070000000001"/>
  </r>
  <r>
    <s v="Import"/>
    <s v="South-East Asia"/>
    <s v="Malaysia"/>
    <s v="Port Klang"/>
    <x v="87"/>
    <x v="0"/>
    <s v="Direct"/>
    <n v="4"/>
    <n v="4"/>
    <n v="6.9699"/>
  </r>
  <r>
    <s v="Import"/>
    <s v="South-East Asia"/>
    <s v="Malaysia"/>
    <s v="Port Klang"/>
    <x v="32"/>
    <x v="0"/>
    <s v="Direct"/>
    <n v="255"/>
    <n v="491"/>
    <n v="1283.9566"/>
  </r>
  <r>
    <s v="Import"/>
    <s v="South-East Asia"/>
    <s v="Malaysia"/>
    <s v="Port Klang"/>
    <x v="9"/>
    <x v="0"/>
    <s v="Direct"/>
    <n v="566"/>
    <n v="727"/>
    <n v="11404.465200000001"/>
  </r>
  <r>
    <s v="Import"/>
    <s v="South-East Asia"/>
    <s v="Malaysia"/>
    <s v="Port Klang"/>
    <x v="11"/>
    <x v="0"/>
    <s v="Direct"/>
    <n v="31"/>
    <n v="51"/>
    <n v="252.64060000000001"/>
  </r>
  <r>
    <s v="Import"/>
    <s v="South-East Asia"/>
    <s v="Malaysia"/>
    <s v="Port Klang"/>
    <x v="12"/>
    <x v="0"/>
    <s v="Direct"/>
    <n v="1"/>
    <n v="1"/>
    <n v="1.75"/>
  </r>
  <r>
    <s v="Import"/>
    <s v="South-East Asia"/>
    <s v="Malaysia"/>
    <s v="Port Klang"/>
    <x v="73"/>
    <x v="0"/>
    <s v="Direct"/>
    <n v="2"/>
    <n v="4"/>
    <n v="46.171999999999997"/>
  </r>
  <r>
    <s v="Import"/>
    <s v="South-East Asia"/>
    <s v="Malaysia"/>
    <s v="Port Klang"/>
    <x v="65"/>
    <x v="0"/>
    <s v="Direct"/>
    <n v="8"/>
    <n v="9"/>
    <n v="103.89619999999999"/>
  </r>
  <r>
    <s v="Import"/>
    <s v="South-East Asia"/>
    <s v="Malaysia"/>
    <s v="Port Klang"/>
    <x v="45"/>
    <x v="0"/>
    <s v="Direct"/>
    <n v="1"/>
    <n v="1"/>
    <n v="25.167999999999999"/>
  </r>
  <r>
    <s v="Import"/>
    <s v="South-East Asia"/>
    <s v="Malaysia"/>
    <s v="Port Klang"/>
    <x v="8"/>
    <x v="0"/>
    <s v="Direct"/>
    <n v="18"/>
    <n v="24"/>
    <n v="281.64269999999999"/>
  </r>
  <r>
    <s v="Import"/>
    <s v="South-East Asia"/>
    <s v="Malaysia"/>
    <s v="Port Klang"/>
    <x v="0"/>
    <x v="0"/>
    <s v="Direct"/>
    <n v="26"/>
    <n v="34"/>
    <n v="97.632800000000003"/>
  </r>
  <r>
    <s v="Import"/>
    <s v="South-East Asia"/>
    <s v="Malaysia"/>
    <s v="Port Klang"/>
    <x v="13"/>
    <x v="0"/>
    <s v="Direct"/>
    <n v="466"/>
    <n v="775"/>
    <n v="7138.5055000000002"/>
  </r>
  <r>
    <s v="Import"/>
    <s v="South-East Asia"/>
    <s v="Malaysia"/>
    <s v="Port Klang"/>
    <x v="14"/>
    <x v="0"/>
    <s v="Direct"/>
    <n v="240"/>
    <n v="327"/>
    <n v="2809.6788000000001"/>
  </r>
  <r>
    <s v="Import"/>
    <s v="South-East Asia"/>
    <s v="Malaysia"/>
    <s v="Port Klang"/>
    <x v="76"/>
    <x v="0"/>
    <s v="Direct"/>
    <n v="1"/>
    <n v="1"/>
    <n v="17.455300000000001"/>
  </r>
  <r>
    <s v="Import"/>
    <s v="South-East Asia"/>
    <s v="Malaysia"/>
    <s v="Port Klang"/>
    <x v="88"/>
    <x v="0"/>
    <s v="Direct"/>
    <n v="4"/>
    <n v="4"/>
    <n v="99.834599999999995"/>
  </r>
  <r>
    <s v="Import"/>
    <s v="South-East Asia"/>
    <s v="Malaysia"/>
    <s v="Port Klang"/>
    <x v="41"/>
    <x v="0"/>
    <s v="Direct"/>
    <n v="109"/>
    <n v="204"/>
    <n v="1207.069"/>
  </r>
  <r>
    <s v="Import"/>
    <s v="South-East Asia"/>
    <s v="Malaysia"/>
    <s v="Port Klang"/>
    <x v="2"/>
    <x v="0"/>
    <s v="Direct"/>
    <n v="16"/>
    <n v="28"/>
    <n v="217.58670000000001"/>
  </r>
  <r>
    <s v="Import"/>
    <s v="South-East Asia"/>
    <s v="Malaysia"/>
    <s v="Port Klang"/>
    <x v="48"/>
    <x v="0"/>
    <s v="Direct"/>
    <n v="3"/>
    <n v="5"/>
    <n v="27.416"/>
  </r>
  <r>
    <s v="Import"/>
    <s v="South-East Asia"/>
    <s v="Malaysia"/>
    <s v="Sibu"/>
    <x v="75"/>
    <x v="0"/>
    <s v="Direct"/>
    <n v="1"/>
    <n v="1"/>
    <n v="8.4700000000000006"/>
  </r>
  <r>
    <s v="Import"/>
    <s v="South-East Asia"/>
    <s v="Malaysia"/>
    <s v="Tanjung Pelapas"/>
    <x v="72"/>
    <x v="0"/>
    <s v="Direct"/>
    <n v="10"/>
    <n v="10"/>
    <n v="162.38399999999999"/>
  </r>
  <r>
    <s v="Import"/>
    <s v="South-East Asia"/>
    <s v="Malaysia"/>
    <s v="Tanjung Pelapas"/>
    <x v="36"/>
    <x v="0"/>
    <s v="Direct"/>
    <n v="70"/>
    <n v="78"/>
    <n v="169.3"/>
  </r>
  <r>
    <s v="Import"/>
    <s v="South-East Asia"/>
    <s v="Malaysia"/>
    <s v="Tanjung Pelapas"/>
    <x v="9"/>
    <x v="0"/>
    <s v="Direct"/>
    <n v="23"/>
    <n v="34"/>
    <n v="370.63319999999999"/>
  </r>
  <r>
    <s v="Import"/>
    <s v="South-East Asia"/>
    <s v="Malaysia"/>
    <s v="Tanjung Pelapas"/>
    <x v="11"/>
    <x v="0"/>
    <s v="Direct"/>
    <n v="19"/>
    <n v="36"/>
    <n v="69.241600000000005"/>
  </r>
  <r>
    <s v="Import"/>
    <s v="South-East Asia"/>
    <s v="Malaysia"/>
    <s v="Tanjung Pelapas"/>
    <x v="8"/>
    <x v="0"/>
    <s v="Direct"/>
    <n v="57"/>
    <n v="96"/>
    <n v="217.7825"/>
  </r>
  <r>
    <s v="Import"/>
    <s v="South-East Asia"/>
    <s v="Malaysia"/>
    <s v="Tanjung Pelapas"/>
    <x v="2"/>
    <x v="0"/>
    <s v="Direct"/>
    <n v="8"/>
    <n v="11"/>
    <n v="135.58699999999999"/>
  </r>
  <r>
    <s v="Import"/>
    <s v="South-East Asia"/>
    <s v="Malaysia"/>
    <s v="Westport - Port Klang"/>
    <x v="4"/>
    <x v="0"/>
    <s v="Direct"/>
    <n v="10"/>
    <n v="10"/>
    <n v="198.16399999999999"/>
  </r>
  <r>
    <s v="Import"/>
    <s v="South-East Asia"/>
    <s v="Malaysia"/>
    <s v="Westport - Port Klang"/>
    <x v="42"/>
    <x v="0"/>
    <s v="Direct"/>
    <n v="4"/>
    <n v="7"/>
    <n v="34.075600000000001"/>
  </r>
  <r>
    <s v="Import"/>
    <s v="South-East Asia"/>
    <s v="Malaysia"/>
    <s v="Westport - Port Klang"/>
    <x v="27"/>
    <x v="0"/>
    <s v="Direct"/>
    <n v="7"/>
    <n v="11"/>
    <n v="77.690600000000003"/>
  </r>
  <r>
    <s v="Import"/>
    <s v="South-East Asia"/>
    <s v="Philippines"/>
    <s v="Cebu"/>
    <x v="42"/>
    <x v="0"/>
    <s v="Direct"/>
    <n v="1"/>
    <n v="1"/>
    <n v="1.278"/>
  </r>
  <r>
    <s v="Import"/>
    <s v="South-East Asia"/>
    <s v="Philippines"/>
    <s v="Cebu"/>
    <x v="15"/>
    <x v="0"/>
    <s v="Direct"/>
    <n v="1"/>
    <n v="1"/>
    <n v="5.2"/>
  </r>
  <r>
    <s v="Import"/>
    <s v="South-East Asia"/>
    <s v="Philippines"/>
    <s v="Cebu"/>
    <x v="27"/>
    <x v="0"/>
    <s v="Direct"/>
    <n v="2"/>
    <n v="3"/>
    <n v="14.617100000000001"/>
  </r>
  <r>
    <s v="Import"/>
    <s v="South-East Asia"/>
    <s v="Philippines"/>
    <s v="Davao"/>
    <x v="7"/>
    <x v="0"/>
    <s v="Direct"/>
    <n v="4"/>
    <n v="8"/>
    <n v="89.95"/>
  </r>
  <r>
    <s v="Import"/>
    <s v="South-East Asia"/>
    <s v="Philippines"/>
    <s v="General Santos"/>
    <x v="75"/>
    <x v="0"/>
    <s v="Direct"/>
    <n v="1"/>
    <n v="1"/>
    <n v="8.234"/>
  </r>
  <r>
    <s v="Import"/>
    <s v="South-East Asia"/>
    <s v="Philippines"/>
    <s v="Manila"/>
    <x v="7"/>
    <x v="0"/>
    <s v="Direct"/>
    <n v="8"/>
    <n v="8"/>
    <n v="177.62"/>
  </r>
  <r>
    <s v="Import"/>
    <s v="South-East Asia"/>
    <s v="Philippines"/>
    <s v="Manila"/>
    <x v="24"/>
    <x v="0"/>
    <s v="Direct"/>
    <n v="1"/>
    <n v="1"/>
    <n v="13.7166"/>
  </r>
  <r>
    <s v="Import"/>
    <s v="South-East Asia"/>
    <s v="Philippines"/>
    <s v="Manila"/>
    <x v="1"/>
    <x v="0"/>
    <s v="Direct"/>
    <n v="58"/>
    <n v="59"/>
    <n v="1004.5157"/>
  </r>
  <r>
    <s v="Import"/>
    <s v="South-East Asia"/>
    <s v="Philippines"/>
    <s v="Manila"/>
    <x v="15"/>
    <x v="0"/>
    <s v="Direct"/>
    <n v="4"/>
    <n v="4"/>
    <n v="20.189800000000002"/>
  </r>
  <r>
    <s v="Import"/>
    <s v="South-East Asia"/>
    <s v="Philippines"/>
    <s v="Manila"/>
    <x v="5"/>
    <x v="0"/>
    <s v="Direct"/>
    <n v="1"/>
    <n v="1"/>
    <n v="6.085"/>
  </r>
  <r>
    <s v="Import"/>
    <s v="South-East Asia"/>
    <s v="Philippines"/>
    <s v="Manila"/>
    <x v="27"/>
    <x v="0"/>
    <s v="Direct"/>
    <n v="56"/>
    <n v="64"/>
    <n v="540.1653"/>
  </r>
  <r>
    <s v="Import"/>
    <s v="South-East Asia"/>
    <s v="Philippines"/>
    <s v="Manila"/>
    <x v="83"/>
    <x v="0"/>
    <s v="Direct"/>
    <n v="1"/>
    <n v="2"/>
    <n v="10.0542"/>
  </r>
  <r>
    <s v="Import"/>
    <s v="South-East Asia"/>
    <s v="Philippines"/>
    <s v="Manila North Harbour"/>
    <x v="66"/>
    <x v="0"/>
    <s v="Direct"/>
    <n v="1"/>
    <n v="1"/>
    <n v="11.170999999999999"/>
  </r>
  <r>
    <s v="Import"/>
    <s v="South-East Asia"/>
    <s v="Philippines"/>
    <s v="Subic Bay"/>
    <x v="9"/>
    <x v="0"/>
    <s v="Direct"/>
    <n v="2"/>
    <n v="3"/>
    <n v="3.4914000000000001"/>
  </r>
  <r>
    <s v="Import"/>
    <s v="South-East Asia"/>
    <s v="Philippines"/>
    <s v="Subic Bay"/>
    <x v="41"/>
    <x v="0"/>
    <s v="Direct"/>
    <n v="2"/>
    <n v="2"/>
    <n v="11.42"/>
  </r>
  <r>
    <s v="Import"/>
    <s v="South-East Asia"/>
    <s v="Singapore"/>
    <s v="Singapore"/>
    <x v="40"/>
    <x v="0"/>
    <s v="Direct"/>
    <n v="1"/>
    <n v="1"/>
    <n v="3.3435000000000001"/>
  </r>
  <r>
    <s v="Import"/>
    <s v="South-East Asia"/>
    <s v="Singapore"/>
    <s v="Singapore"/>
    <x v="3"/>
    <x v="0"/>
    <s v="Direct"/>
    <n v="10"/>
    <n v="17"/>
    <n v="184.12139999999999"/>
  </r>
  <r>
    <s v="Import"/>
    <s v="South-East Asia"/>
    <s v="Singapore"/>
    <s v="Singapore"/>
    <x v="7"/>
    <x v="2"/>
    <s v="Direct"/>
    <n v="1"/>
    <n v="0"/>
    <n v="1000.511"/>
  </r>
  <r>
    <s v="Import"/>
    <s v="South-East Asia"/>
    <s v="Singapore"/>
    <s v="Singapore"/>
    <x v="66"/>
    <x v="0"/>
    <s v="Direct"/>
    <n v="16"/>
    <n v="16"/>
    <n v="291.56990000000002"/>
  </r>
  <r>
    <s v="Import"/>
    <s v="South-East Asia"/>
    <s v="Singapore"/>
    <s v="Singapore"/>
    <x v="44"/>
    <x v="0"/>
    <s v="Direct"/>
    <n v="4"/>
    <n v="6"/>
    <n v="41.300400000000003"/>
  </r>
  <r>
    <s v="Import"/>
    <s v="South-East Asia"/>
    <s v="Singapore"/>
    <s v="Singapore"/>
    <x v="67"/>
    <x v="0"/>
    <s v="Direct"/>
    <n v="8"/>
    <n v="8"/>
    <n v="147.3092"/>
  </r>
  <r>
    <s v="Import"/>
    <s v="South-East Asia"/>
    <s v="Singapore"/>
    <s v="Singapore"/>
    <x v="58"/>
    <x v="1"/>
    <s v="Direct"/>
    <n v="1"/>
    <n v="0"/>
    <n v="14.366"/>
  </r>
  <r>
    <s v="Import"/>
    <s v="South-East Asia"/>
    <s v="Singapore"/>
    <s v="Singapore"/>
    <x v="74"/>
    <x v="0"/>
    <s v="Direct"/>
    <n v="14"/>
    <n v="22"/>
    <n v="163.93770000000001"/>
  </r>
  <r>
    <s v="Import"/>
    <s v="South-East Asia"/>
    <s v="Singapore"/>
    <s v="Singapore"/>
    <x v="21"/>
    <x v="0"/>
    <s v="Direct"/>
    <n v="16"/>
    <n v="26"/>
    <n v="210.70089999999999"/>
  </r>
  <r>
    <s v="Import"/>
    <s v="South-East Asia"/>
    <s v="Singapore"/>
    <s v="Singapore"/>
    <x v="6"/>
    <x v="1"/>
    <s v="Direct"/>
    <n v="11"/>
    <n v="0"/>
    <n v="276.25599999999997"/>
  </r>
  <r>
    <s v="Import"/>
    <s v="South-East Asia"/>
    <s v="Singapore"/>
    <s v="Singapore"/>
    <x v="6"/>
    <x v="0"/>
    <s v="Direct"/>
    <n v="16"/>
    <n v="18"/>
    <n v="184.30260000000001"/>
  </r>
  <r>
    <s v="Import"/>
    <s v="South-East Asia"/>
    <s v="Thailand"/>
    <s v="Bangkok"/>
    <x v="85"/>
    <x v="0"/>
    <s v="Direct"/>
    <n v="5"/>
    <n v="5"/>
    <n v="91.372799999999998"/>
  </r>
  <r>
    <s v="Import"/>
    <s v="South-East Asia"/>
    <s v="Thailand"/>
    <s v="Bangkok"/>
    <x v="10"/>
    <x v="0"/>
    <s v="Direct"/>
    <n v="3"/>
    <n v="5"/>
    <n v="18.308"/>
  </r>
  <r>
    <s v="Import"/>
    <s v="South-East Asia"/>
    <s v="Thailand"/>
    <s v="Bangkok"/>
    <x v="64"/>
    <x v="0"/>
    <s v="Direct"/>
    <n v="3"/>
    <n v="3"/>
    <n v="66.960899999999995"/>
  </r>
  <r>
    <s v="Import"/>
    <s v="South-East Asia"/>
    <s v="Thailand"/>
    <s v="Bangkok"/>
    <x v="32"/>
    <x v="0"/>
    <s v="Direct"/>
    <n v="126"/>
    <n v="241"/>
    <n v="1017.5357"/>
  </r>
  <r>
    <s v="Import"/>
    <s v="South-East Asia"/>
    <s v="Thailand"/>
    <s v="Bangkok"/>
    <x v="9"/>
    <x v="0"/>
    <s v="Direct"/>
    <n v="299"/>
    <n v="323"/>
    <n v="6886.3051999999998"/>
  </r>
  <r>
    <s v="Import"/>
    <s v="South-East Asia"/>
    <s v="Thailand"/>
    <s v="Bangkok"/>
    <x v="11"/>
    <x v="0"/>
    <s v="Direct"/>
    <n v="14"/>
    <n v="23"/>
    <n v="96.968299999999999"/>
  </r>
  <r>
    <s v="Import"/>
    <s v="South-East Asia"/>
    <s v="Thailand"/>
    <s v="Bangkok"/>
    <x v="65"/>
    <x v="0"/>
    <s v="Direct"/>
    <n v="15"/>
    <n v="16"/>
    <n v="252.38079999999999"/>
  </r>
  <r>
    <s v="Import"/>
    <s v="South-East Asia"/>
    <s v="Thailand"/>
    <s v="Bangkok"/>
    <x v="37"/>
    <x v="0"/>
    <s v="Direct"/>
    <n v="49"/>
    <n v="56"/>
    <n v="731.86580000000004"/>
  </r>
  <r>
    <s v="Import"/>
    <s v="South-East Asia"/>
    <s v="Thailand"/>
    <s v="Bangkok"/>
    <x v="8"/>
    <x v="0"/>
    <s v="Direct"/>
    <n v="27"/>
    <n v="42"/>
    <n v="111.3549"/>
  </r>
  <r>
    <s v="Import"/>
    <s v="South-East Asia"/>
    <s v="Thailand"/>
    <s v="Bangkok"/>
    <x v="0"/>
    <x v="0"/>
    <s v="Direct"/>
    <n v="4"/>
    <n v="7"/>
    <n v="18.3477"/>
  </r>
  <r>
    <s v="Import"/>
    <s v="South-East Asia"/>
    <s v="Thailand"/>
    <s v="Bangkok"/>
    <x v="13"/>
    <x v="0"/>
    <s v="Direct"/>
    <n v="134"/>
    <n v="194"/>
    <n v="1554.2383"/>
  </r>
  <r>
    <s v="Import"/>
    <s v="South-East Asia"/>
    <s v="Thailand"/>
    <s v="Bangkok"/>
    <x v="94"/>
    <x v="0"/>
    <s v="Direct"/>
    <n v="149"/>
    <n v="150"/>
    <n v="3032.2626"/>
  </r>
  <r>
    <s v="Import"/>
    <s v="South-East Asia"/>
    <s v="Thailand"/>
    <s v="Bangkok"/>
    <x v="14"/>
    <x v="0"/>
    <s v="Direct"/>
    <n v="143"/>
    <n v="255"/>
    <n v="1223.5652"/>
  </r>
  <r>
    <s v="Import"/>
    <s v="South-East Asia"/>
    <s v="Thailand"/>
    <s v="Bangkok"/>
    <x v="88"/>
    <x v="0"/>
    <s v="Direct"/>
    <n v="3"/>
    <n v="3"/>
    <n v="57.8643"/>
  </r>
  <r>
    <s v="Import"/>
    <s v="South-East Asia"/>
    <s v="Thailand"/>
    <s v="Bangkok"/>
    <x v="41"/>
    <x v="0"/>
    <s v="Direct"/>
    <n v="2"/>
    <n v="4"/>
    <n v="43.687399999999997"/>
  </r>
  <r>
    <s v="Import"/>
    <s v="South-East Asia"/>
    <s v="Thailand"/>
    <s v="Bangkok"/>
    <x v="2"/>
    <x v="0"/>
    <s v="Direct"/>
    <n v="33"/>
    <n v="38"/>
    <n v="516.63649999999996"/>
  </r>
  <r>
    <s v="Import"/>
    <s v="South-East Asia"/>
    <s v="Thailand"/>
    <s v="Bangkok Modern Terminals"/>
    <x v="82"/>
    <x v="0"/>
    <s v="Direct"/>
    <n v="6"/>
    <n v="6"/>
    <n v="140.876"/>
  </r>
  <r>
    <s v="Import"/>
    <s v="South-East Asia"/>
    <s v="Thailand"/>
    <s v="Bangkok Modern Terminals"/>
    <x v="11"/>
    <x v="0"/>
    <s v="Direct"/>
    <n v="1"/>
    <n v="1"/>
    <n v="9.766"/>
  </r>
  <r>
    <s v="Import"/>
    <s v="South-East Asia"/>
    <s v="Thailand"/>
    <s v="Bangkok Modern Terminals"/>
    <x v="27"/>
    <x v="0"/>
    <s v="Direct"/>
    <n v="24"/>
    <n v="26"/>
    <n v="75.162300000000002"/>
  </r>
  <r>
    <s v="Import"/>
    <s v="South-East Asia"/>
    <s v="Thailand"/>
    <s v="Laem Chabang"/>
    <x v="32"/>
    <x v="0"/>
    <s v="Direct"/>
    <n v="834"/>
    <n v="1653"/>
    <n v="5270.8344999999999"/>
  </r>
  <r>
    <s v="Import"/>
    <s v="South-East Asia"/>
    <s v="Thailand"/>
    <s v="Laem Chabang"/>
    <x v="26"/>
    <x v="1"/>
    <s v="Direct"/>
    <n v="10035"/>
    <n v="0"/>
    <n v="18735.035599999999"/>
  </r>
  <r>
    <s v="Import"/>
    <s v="South-East Asia"/>
    <s v="Thailand"/>
    <s v="Laem Chabang"/>
    <x v="45"/>
    <x v="0"/>
    <s v="Direct"/>
    <n v="1"/>
    <n v="1"/>
    <n v="21.1175"/>
  </r>
  <r>
    <s v="Import"/>
    <s v="South-East Asia"/>
    <s v="Thailand"/>
    <s v="Laem Chabang"/>
    <x v="37"/>
    <x v="0"/>
    <s v="Direct"/>
    <n v="6"/>
    <n v="6"/>
    <n v="45.68"/>
  </r>
  <r>
    <s v="Import"/>
    <s v="South-East Asia"/>
    <s v="Thailand"/>
    <s v="Laem Chabang"/>
    <x v="8"/>
    <x v="0"/>
    <s v="Direct"/>
    <n v="127"/>
    <n v="232"/>
    <n v="677.61580000000004"/>
  </r>
  <r>
    <s v="Import"/>
    <s v="South-East Asia"/>
    <s v="Thailand"/>
    <s v="Laem Chabang"/>
    <x v="0"/>
    <x v="0"/>
    <s v="Direct"/>
    <n v="2"/>
    <n v="2"/>
    <n v="4.9800000000000004"/>
  </r>
  <r>
    <s v="Import"/>
    <s v="South-East Asia"/>
    <s v="Thailand"/>
    <s v="Laem Chabang"/>
    <x v="13"/>
    <x v="0"/>
    <s v="Direct"/>
    <n v="121"/>
    <n v="190"/>
    <n v="1594.1058"/>
  </r>
  <r>
    <s v="Import"/>
    <s v="South-East Asia"/>
    <s v="Thailand"/>
    <s v="Laem Chabang"/>
    <x v="61"/>
    <x v="0"/>
    <s v="Direct"/>
    <n v="1"/>
    <n v="1"/>
    <n v="24.576000000000001"/>
  </r>
  <r>
    <s v="Import"/>
    <s v="South-East Asia"/>
    <s v="Thailand"/>
    <s v="Laem Chabang"/>
    <x v="94"/>
    <x v="0"/>
    <s v="Direct"/>
    <n v="4"/>
    <n v="5"/>
    <n v="78.602500000000006"/>
  </r>
  <r>
    <s v="Import"/>
    <s v="South-East Asia"/>
    <s v="Thailand"/>
    <s v="Laem Chabang"/>
    <x v="14"/>
    <x v="1"/>
    <s v="Direct"/>
    <n v="7"/>
    <n v="0"/>
    <n v="174.97200000000001"/>
  </r>
  <r>
    <s v="Import"/>
    <s v="South-East Asia"/>
    <s v="Thailand"/>
    <s v="Laem Chabang"/>
    <x v="14"/>
    <x v="0"/>
    <s v="Direct"/>
    <n v="366"/>
    <n v="689"/>
    <n v="3773.2363999999998"/>
  </r>
  <r>
    <s v="Import"/>
    <s v="South-East Asia"/>
    <s v="Thailand"/>
    <s v="Laem Chabang"/>
    <x v="88"/>
    <x v="0"/>
    <s v="Direct"/>
    <n v="161"/>
    <n v="161"/>
    <n v="3475.0774000000001"/>
  </r>
  <r>
    <s v="Import"/>
    <s v="South-East Asia"/>
    <s v="Thailand"/>
    <s v="Laem Chabang"/>
    <x v="41"/>
    <x v="0"/>
    <s v="Direct"/>
    <n v="12"/>
    <n v="21"/>
    <n v="178.3323"/>
  </r>
  <r>
    <s v="Import"/>
    <s v="South-East Asia"/>
    <s v="Thailand"/>
    <s v="Lat Krabang"/>
    <x v="7"/>
    <x v="0"/>
    <s v="Direct"/>
    <n v="4"/>
    <n v="4"/>
    <n v="61.068300000000001"/>
  </r>
  <r>
    <s v="Import"/>
    <s v="South-East Asia"/>
    <s v="Thailand"/>
    <s v="Lat Krabang"/>
    <x v="4"/>
    <x v="0"/>
    <s v="Direct"/>
    <n v="4"/>
    <n v="8"/>
    <n v="87.033199999999994"/>
  </r>
  <r>
    <s v="Import"/>
    <s v="South-East Asia"/>
    <s v="Thailand"/>
    <s v="Lat Krabang"/>
    <x v="75"/>
    <x v="0"/>
    <s v="Direct"/>
    <n v="14"/>
    <n v="19"/>
    <n v="145.61969999999999"/>
  </r>
  <r>
    <s v="Import"/>
    <s v="South-East Asia"/>
    <s v="Thailand"/>
    <s v="Lat Krabang"/>
    <x v="96"/>
    <x v="0"/>
    <s v="Direct"/>
    <n v="29"/>
    <n v="29"/>
    <n v="705"/>
  </r>
  <r>
    <s v="Import"/>
    <s v="South-East Asia"/>
    <s v="Thailand"/>
    <s v="Lat Krabang"/>
    <x v="21"/>
    <x v="0"/>
    <s v="Direct"/>
    <n v="3"/>
    <n v="4"/>
    <n v="10.0357"/>
  </r>
  <r>
    <s v="Import"/>
    <s v="South-East Asia"/>
    <s v="Thailand"/>
    <s v="Rayong"/>
    <x v="25"/>
    <x v="2"/>
    <s v="Direct"/>
    <n v="3"/>
    <n v="0"/>
    <n v="6420.9120000000003"/>
  </r>
  <r>
    <s v="Import"/>
    <s v="South-East Asia"/>
    <s v="Thailand"/>
    <s v="Siam Bangkok Port"/>
    <x v="7"/>
    <x v="0"/>
    <s v="Direct"/>
    <n v="1"/>
    <n v="1"/>
    <n v="18.143999999999998"/>
  </r>
  <r>
    <s v="Import"/>
    <s v="South-East Asia"/>
    <s v="Thailand"/>
    <s v="Siam Bangkok Port"/>
    <x v="67"/>
    <x v="0"/>
    <s v="Direct"/>
    <n v="2"/>
    <n v="2"/>
    <n v="40.203000000000003"/>
  </r>
  <r>
    <s v="Import"/>
    <s v="South-East Asia"/>
    <s v="Thailand"/>
    <s v="Siam Bangkok Port"/>
    <x v="58"/>
    <x v="0"/>
    <s v="Direct"/>
    <n v="28"/>
    <n v="41"/>
    <n v="673.82399999999996"/>
  </r>
  <r>
    <s v="Import"/>
    <s v="South-East Asia"/>
    <s v="Thailand"/>
    <s v="Siam Bangkok Port"/>
    <x v="83"/>
    <x v="0"/>
    <s v="Direct"/>
    <n v="5"/>
    <n v="7"/>
    <n v="19.398099999999999"/>
  </r>
  <r>
    <s v="Import"/>
    <s v="South-East Asia"/>
    <s v="Thailand"/>
    <s v="Songkhla"/>
    <x v="37"/>
    <x v="0"/>
    <s v="Direct"/>
    <n v="23"/>
    <n v="23"/>
    <n v="341.5915"/>
  </r>
  <r>
    <s v="Import"/>
    <s v="South-East Asia"/>
    <s v="Thailand"/>
    <s v="Thailand - other"/>
    <x v="75"/>
    <x v="0"/>
    <s v="Direct"/>
    <n v="4"/>
    <n v="4"/>
    <n v="73.863200000000006"/>
  </r>
  <r>
    <s v="Import"/>
    <s v="South-East Asia"/>
    <s v="Vietnam"/>
    <s v="Cai Mep"/>
    <x v="9"/>
    <x v="0"/>
    <s v="Direct"/>
    <n v="3"/>
    <n v="6"/>
    <n v="36.503999999999998"/>
  </r>
  <r>
    <s v="Import"/>
    <s v="South-East Asia"/>
    <s v="Vietnam"/>
    <s v="Cat Lai"/>
    <x v="66"/>
    <x v="0"/>
    <s v="Direct"/>
    <n v="1"/>
    <n v="1"/>
    <n v="12.566000000000001"/>
  </r>
  <r>
    <s v="Import"/>
    <s v="South-East Asia"/>
    <s v="Vietnam"/>
    <s v="Cat Lai"/>
    <x v="45"/>
    <x v="0"/>
    <s v="Direct"/>
    <n v="1"/>
    <n v="2"/>
    <n v="8.9492999999999991"/>
  </r>
  <r>
    <s v="Import"/>
    <s v="South-East Asia"/>
    <s v="Vietnam"/>
    <s v="Cat Lai"/>
    <x v="8"/>
    <x v="0"/>
    <s v="Direct"/>
    <n v="1"/>
    <n v="2"/>
    <n v="9.6349999999999998"/>
  </r>
  <r>
    <s v="Import"/>
    <s v="South-East Asia"/>
    <s v="Vietnam"/>
    <s v="Cat Lai"/>
    <x v="94"/>
    <x v="0"/>
    <s v="Direct"/>
    <n v="3"/>
    <n v="3"/>
    <n v="67.433999999999997"/>
  </r>
  <r>
    <s v="Import"/>
    <s v="South-East Asia"/>
    <s v="Vietnam"/>
    <s v="Cat Lai"/>
    <x v="88"/>
    <x v="0"/>
    <s v="Direct"/>
    <n v="1"/>
    <n v="1"/>
    <n v="23.83"/>
  </r>
  <r>
    <s v="Import"/>
    <s v="South-East Asia"/>
    <s v="Vietnam"/>
    <s v="Da Nang"/>
    <x v="42"/>
    <x v="0"/>
    <s v="Direct"/>
    <n v="3"/>
    <n v="3"/>
    <n v="15.1181"/>
  </r>
  <r>
    <s v="Import"/>
    <s v="South-East Asia"/>
    <s v="Vietnam"/>
    <s v="Da Nang"/>
    <x v="15"/>
    <x v="0"/>
    <s v="Direct"/>
    <n v="1"/>
    <n v="1"/>
    <n v="6.5519999999999996"/>
  </r>
  <r>
    <s v="Import"/>
    <s v="South-East Asia"/>
    <s v="Vietnam"/>
    <s v="Da Nang"/>
    <x v="27"/>
    <x v="0"/>
    <s v="Direct"/>
    <n v="2"/>
    <n v="2"/>
    <n v="37.06"/>
  </r>
  <r>
    <s v="Import"/>
    <s v="South-East Asia"/>
    <s v="Vietnam"/>
    <s v="Da Nang"/>
    <x v="21"/>
    <x v="0"/>
    <s v="Direct"/>
    <n v="5"/>
    <n v="9"/>
    <n v="37.412700000000001"/>
  </r>
  <r>
    <s v="Import"/>
    <s v="South-East Asia"/>
    <s v="Vietnam"/>
    <s v="Haiphong"/>
    <x v="19"/>
    <x v="0"/>
    <s v="Direct"/>
    <n v="3"/>
    <n v="3"/>
    <n v="52.77"/>
  </r>
  <r>
    <s v="Import"/>
    <s v="South-East Asia"/>
    <s v="Vietnam"/>
    <s v="Haiphong"/>
    <x v="7"/>
    <x v="0"/>
    <s v="Direct"/>
    <n v="8"/>
    <n v="8"/>
    <n v="163.30000000000001"/>
  </r>
  <r>
    <s v="Import"/>
    <s v="South-East Asia"/>
    <s v="Vietnam"/>
    <s v="Haiphong"/>
    <x v="4"/>
    <x v="0"/>
    <s v="Direct"/>
    <n v="1"/>
    <n v="2"/>
    <n v="17.931999999999999"/>
  </r>
  <r>
    <s v="Import"/>
    <s v="South-East Asia"/>
    <s v="Vietnam"/>
    <s v="Haiphong"/>
    <x v="75"/>
    <x v="0"/>
    <s v="Direct"/>
    <n v="1"/>
    <n v="1"/>
    <n v="14.365"/>
  </r>
  <r>
    <s v="Import"/>
    <s v="South-East Asia"/>
    <s v="Vietnam"/>
    <s v="Haiphong"/>
    <x v="67"/>
    <x v="0"/>
    <s v="Direct"/>
    <n v="1"/>
    <n v="1"/>
    <n v="22.463999999999999"/>
  </r>
  <r>
    <s v="Import"/>
    <s v="South-East Asia"/>
    <s v="Vietnam"/>
    <s v="Haiphong"/>
    <x v="42"/>
    <x v="0"/>
    <s v="Direct"/>
    <n v="9"/>
    <n v="18"/>
    <n v="63.790999999999997"/>
  </r>
  <r>
    <s v="Import"/>
    <s v="South-East Asia"/>
    <s v="Vietnam"/>
    <s v="Haiphong"/>
    <x v="58"/>
    <x v="0"/>
    <s v="Direct"/>
    <n v="4"/>
    <n v="8"/>
    <n v="93.22"/>
  </r>
  <r>
    <s v="Import"/>
    <s v="South-East Asia"/>
    <s v="Vietnam"/>
    <s v="Haiphong"/>
    <x v="96"/>
    <x v="0"/>
    <s v="Direct"/>
    <n v="57"/>
    <n v="57"/>
    <n v="1401.0730000000001"/>
  </r>
  <r>
    <s v="Import"/>
    <s v="South-East Asia"/>
    <s v="Vietnam"/>
    <s v="Haiphong"/>
    <x v="5"/>
    <x v="0"/>
    <s v="Direct"/>
    <n v="6"/>
    <n v="7"/>
    <n v="136.49"/>
  </r>
  <r>
    <s v="Import"/>
    <s v="South-East Asia"/>
    <s v="Vietnam"/>
    <s v="Haiphong"/>
    <x v="27"/>
    <x v="0"/>
    <s v="Direct"/>
    <n v="2"/>
    <n v="2"/>
    <n v="15.132999999999999"/>
  </r>
  <r>
    <s v="Import"/>
    <s v="South-East Asia"/>
    <s v="Vietnam"/>
    <s v="Haiphong"/>
    <x v="74"/>
    <x v="0"/>
    <s v="Direct"/>
    <n v="5"/>
    <n v="9"/>
    <n v="67.277000000000001"/>
  </r>
  <r>
    <s v="Import"/>
    <s v="South-East Asia"/>
    <s v="Vietnam"/>
    <s v="Phuoc Long"/>
    <x v="62"/>
    <x v="0"/>
    <s v="Direct"/>
    <n v="2"/>
    <n v="4"/>
    <n v="15.055"/>
  </r>
  <r>
    <s v="Import"/>
    <s v="South-East Asia"/>
    <s v="Vietnam"/>
    <s v="Phuoc Long"/>
    <x v="32"/>
    <x v="0"/>
    <s v="Direct"/>
    <n v="1"/>
    <n v="2"/>
    <n v="2.0926"/>
  </r>
  <r>
    <s v="Import"/>
    <s v="South-East Asia"/>
    <s v="Vietnam"/>
    <s v="Qui Nhon"/>
    <x v="41"/>
    <x v="0"/>
    <s v="Direct"/>
    <n v="3"/>
    <n v="5"/>
    <n v="6.9694000000000003"/>
  </r>
  <r>
    <s v="Import"/>
    <s v="South-East Asia"/>
    <s v="Vietnam"/>
    <s v="Saigon"/>
    <x v="3"/>
    <x v="0"/>
    <s v="Direct"/>
    <n v="139"/>
    <n v="212"/>
    <n v="1902.3341"/>
  </r>
  <r>
    <s v="Import"/>
    <s v="South-East Asia"/>
    <s v="Vietnam"/>
    <s v="Saigon"/>
    <x v="4"/>
    <x v="0"/>
    <s v="Direct"/>
    <n v="9"/>
    <n v="11"/>
    <n v="138.452"/>
  </r>
  <r>
    <s v="Import"/>
    <s v="South-East Asia"/>
    <s v="Vietnam"/>
    <s v="Saigon"/>
    <x v="66"/>
    <x v="0"/>
    <s v="Direct"/>
    <n v="2"/>
    <n v="2"/>
    <n v="25.1328"/>
  </r>
  <r>
    <s v="Import"/>
    <s v="South-East Asia"/>
    <s v="Vietnam"/>
    <s v="Saigon"/>
    <x v="44"/>
    <x v="0"/>
    <s v="Direct"/>
    <n v="12"/>
    <n v="17"/>
    <n v="37.6023"/>
  </r>
  <r>
    <s v="Import"/>
    <s v="South-East Asia"/>
    <s v="Vietnam"/>
    <s v="Saigon"/>
    <x v="67"/>
    <x v="0"/>
    <s v="Direct"/>
    <n v="30"/>
    <n v="41"/>
    <n v="513.25840000000005"/>
  </r>
  <r>
    <s v="Import"/>
    <s v="South-East Asia"/>
    <s v="Vietnam"/>
    <s v="Saigon"/>
    <x v="74"/>
    <x v="0"/>
    <s v="Direct"/>
    <n v="80"/>
    <n v="135"/>
    <n v="852.25630000000001"/>
  </r>
  <r>
    <s v="Import"/>
    <s v="South-East Asia"/>
    <s v="Vietnam"/>
    <s v="Saigon"/>
    <x v="6"/>
    <x v="1"/>
    <s v="Direct"/>
    <n v="2"/>
    <n v="0"/>
    <n v="106"/>
  </r>
  <r>
    <s v="Import"/>
    <s v="South-East Asia"/>
    <s v="Vietnam"/>
    <s v="Saigon"/>
    <x v="6"/>
    <x v="0"/>
    <s v="Direct"/>
    <n v="3"/>
    <n v="6"/>
    <n v="50.77"/>
  </r>
  <r>
    <s v="Import"/>
    <s v="South-East Asia"/>
    <s v="Vietnam"/>
    <s v="Tan Cang"/>
    <x v="58"/>
    <x v="0"/>
    <s v="Direct"/>
    <n v="1"/>
    <n v="2"/>
    <n v="22.44"/>
  </r>
  <r>
    <s v="Import"/>
    <s v="South-East Asia"/>
    <s v="Vietnam"/>
    <s v="Vung Tau"/>
    <x v="1"/>
    <x v="0"/>
    <s v="Direct"/>
    <n v="1"/>
    <n v="1"/>
    <n v="3.1913"/>
  </r>
  <r>
    <s v="Import"/>
    <s v="Southern Asia"/>
    <s v="Bangladesh"/>
    <s v="Chittagong"/>
    <x v="10"/>
    <x v="0"/>
    <s v="Direct"/>
    <n v="162"/>
    <n v="296"/>
    <n v="1391.9675999999999"/>
  </r>
  <r>
    <s v="Import"/>
    <s v="Southern Asia"/>
    <s v="Bangladesh"/>
    <s v="Chittagong"/>
    <x v="87"/>
    <x v="0"/>
    <s v="Direct"/>
    <n v="1"/>
    <n v="2"/>
    <n v="10.229799999999999"/>
  </r>
  <r>
    <s v="Import"/>
    <s v="Southern Asia"/>
    <s v="Bangladesh"/>
    <s v="Chittagong"/>
    <x v="9"/>
    <x v="0"/>
    <s v="Direct"/>
    <n v="1"/>
    <n v="2"/>
    <n v="10.229799999999999"/>
  </r>
  <r>
    <s v="Import"/>
    <s v="Southern Asia"/>
    <s v="Bangladesh"/>
    <s v="Chittagong"/>
    <x v="11"/>
    <x v="0"/>
    <s v="Direct"/>
    <n v="20"/>
    <n v="33"/>
    <n v="119.30889999999999"/>
  </r>
  <r>
    <s v="Import"/>
    <s v="Southern Asia"/>
    <s v="Bangladesh"/>
    <s v="Chittagong"/>
    <x v="41"/>
    <x v="0"/>
    <s v="Direct"/>
    <n v="23"/>
    <n v="34"/>
    <n v="191.0076"/>
  </r>
  <r>
    <s v="Import"/>
    <s v="Southern Asia"/>
    <s v="India"/>
    <s v="Ahmedabad"/>
    <x v="7"/>
    <x v="0"/>
    <s v="Direct"/>
    <n v="2"/>
    <n v="2"/>
    <n v="32.58"/>
  </r>
  <r>
    <s v="Import"/>
    <s v="Southern Asia"/>
    <s v="India"/>
    <s v="Ahmedabad"/>
    <x v="42"/>
    <x v="0"/>
    <s v="Direct"/>
    <n v="1"/>
    <n v="1"/>
    <n v="5.49"/>
  </r>
  <r>
    <s v="Import"/>
    <s v="Southern Asia"/>
    <s v="India"/>
    <s v="Ahmedabad"/>
    <x v="1"/>
    <x v="0"/>
    <s v="Direct"/>
    <n v="1"/>
    <n v="1"/>
    <n v="11.8874"/>
  </r>
  <r>
    <s v="Import"/>
    <s v="Southern Asia"/>
    <s v="India"/>
    <s v="Calcutta"/>
    <x v="11"/>
    <x v="0"/>
    <s v="Direct"/>
    <n v="2"/>
    <n v="2"/>
    <n v="4.3600000000000003"/>
  </r>
  <r>
    <s v="Import"/>
    <s v="Southern Asia"/>
    <s v="India"/>
    <s v="Calcutta"/>
    <x v="94"/>
    <x v="0"/>
    <s v="Direct"/>
    <n v="1"/>
    <n v="1"/>
    <n v="6.1623000000000001"/>
  </r>
  <r>
    <s v="Import"/>
    <s v="Southern Asia"/>
    <s v="India"/>
    <s v="Calcutta"/>
    <x v="41"/>
    <x v="0"/>
    <s v="Direct"/>
    <n v="5"/>
    <n v="6"/>
    <n v="46.579000000000001"/>
  </r>
  <r>
    <s v="Import"/>
    <s v="Southern Asia"/>
    <s v="India"/>
    <s v="Calcutta"/>
    <x v="2"/>
    <x v="0"/>
    <s v="Direct"/>
    <n v="1"/>
    <n v="2"/>
    <n v="15.167999999999999"/>
  </r>
  <r>
    <s v="Import"/>
    <s v="Southern Asia"/>
    <s v="India"/>
    <s v="Cochin"/>
    <x v="67"/>
    <x v="0"/>
    <s v="Direct"/>
    <n v="3"/>
    <n v="3"/>
    <n v="26.192"/>
  </r>
  <r>
    <s v="Import"/>
    <s v="Southern Asia"/>
    <s v="India"/>
    <s v="Cochin"/>
    <x v="74"/>
    <x v="0"/>
    <s v="Direct"/>
    <n v="3"/>
    <n v="6"/>
    <n v="25.3538"/>
  </r>
  <r>
    <s v="Import"/>
    <s v="Southern Asia"/>
    <s v="India"/>
    <s v="Gurgaon"/>
    <x v="94"/>
    <x v="0"/>
    <s v="Direct"/>
    <n v="2"/>
    <n v="2"/>
    <n v="37.935000000000002"/>
  </r>
  <r>
    <s v="Import"/>
    <s v="Southern Asia"/>
    <s v="India"/>
    <s v="Hydrabad"/>
    <x v="15"/>
    <x v="0"/>
    <s v="Direct"/>
    <n v="2"/>
    <n v="4"/>
    <n v="27.900700000000001"/>
  </r>
  <r>
    <s v="Import"/>
    <s v="Southern Asia"/>
    <s v="India"/>
    <s v="India - Other"/>
    <x v="3"/>
    <x v="0"/>
    <s v="Direct"/>
    <n v="5"/>
    <n v="5"/>
    <n v="108.08799999999999"/>
  </r>
  <r>
    <s v="Import"/>
    <s v="Southern Asia"/>
    <s v="India"/>
    <s v="India - Other"/>
    <x v="62"/>
    <x v="0"/>
    <s v="Direct"/>
    <n v="1"/>
    <n v="2"/>
    <n v="9.3511000000000006"/>
  </r>
  <r>
    <s v="Import"/>
    <s v="Southern Asia"/>
    <s v="India"/>
    <s v="India - Other"/>
    <x v="4"/>
    <x v="0"/>
    <s v="Direct"/>
    <n v="1"/>
    <n v="1"/>
    <n v="9.2919999999999998"/>
  </r>
  <r>
    <s v="Import"/>
    <s v="Southern Asia"/>
    <s v="India"/>
    <s v="India - Other"/>
    <x v="67"/>
    <x v="0"/>
    <s v="Direct"/>
    <n v="5"/>
    <n v="5"/>
    <n v="111.18"/>
  </r>
  <r>
    <s v="Import"/>
    <s v="Southern Asia"/>
    <s v="India"/>
    <s v="India - Other"/>
    <x v="87"/>
    <x v="0"/>
    <s v="Direct"/>
    <n v="1"/>
    <n v="2"/>
    <n v="11.7538"/>
  </r>
  <r>
    <s v="Import"/>
    <s v="Southern Asia"/>
    <s v="India"/>
    <s v="India - Other"/>
    <x v="15"/>
    <x v="0"/>
    <s v="Direct"/>
    <n v="5"/>
    <n v="8"/>
    <n v="30.257300000000001"/>
  </r>
  <r>
    <s v="Import"/>
    <s v="Southern Asia"/>
    <s v="India"/>
    <s v="Jawaharlal Nehru"/>
    <x v="24"/>
    <x v="0"/>
    <s v="Direct"/>
    <n v="1"/>
    <n v="1"/>
    <n v="24"/>
  </r>
  <r>
    <s v="Import"/>
    <s v="Southern Asia"/>
    <s v="India"/>
    <s v="Jawaharlal Nehru"/>
    <x v="42"/>
    <x v="0"/>
    <s v="Direct"/>
    <n v="4"/>
    <n v="6"/>
    <n v="25.8947"/>
  </r>
  <r>
    <s v="Import"/>
    <s v="Southern Asia"/>
    <s v="India"/>
    <s v="Jawaharlal Nehru"/>
    <x v="1"/>
    <x v="0"/>
    <s v="Direct"/>
    <n v="38"/>
    <n v="56"/>
    <n v="366.52010000000001"/>
  </r>
  <r>
    <s v="Import"/>
    <s v="Southern Asia"/>
    <s v="India"/>
    <s v="Jawaharlal Nehru"/>
    <x v="15"/>
    <x v="0"/>
    <s v="Direct"/>
    <n v="35"/>
    <n v="36"/>
    <n v="683.6585"/>
  </r>
  <r>
    <s v="Import"/>
    <s v="Southern Asia"/>
    <s v="India"/>
    <s v="Jawaharlal Nehru"/>
    <x v="27"/>
    <x v="0"/>
    <s v="Direct"/>
    <n v="37"/>
    <n v="43"/>
    <n v="443.33339999999998"/>
  </r>
  <r>
    <s v="Import"/>
    <s v="Southern Asia"/>
    <s v="India"/>
    <s v="Jawaharlal Nehru"/>
    <x v="25"/>
    <x v="0"/>
    <s v="Direct"/>
    <n v="82"/>
    <n v="82"/>
    <n v="1663.299"/>
  </r>
  <r>
    <s v="Import"/>
    <s v="Southern Asia"/>
    <s v="India"/>
    <s v="Jawaharlal Nehru"/>
    <x v="33"/>
    <x v="0"/>
    <s v="Direct"/>
    <n v="1"/>
    <n v="1"/>
    <n v="25.45"/>
  </r>
  <r>
    <s v="Import"/>
    <s v="Southern Asia"/>
    <s v="India"/>
    <s v="Kota"/>
    <x v="1"/>
    <x v="0"/>
    <s v="Direct"/>
    <n v="1"/>
    <n v="2"/>
    <n v="15.688000000000001"/>
  </r>
  <r>
    <s v="Import"/>
    <s v="Southern Asia"/>
    <s v="India"/>
    <s v="Ludhiana"/>
    <x v="94"/>
    <x v="0"/>
    <s v="Direct"/>
    <n v="2"/>
    <n v="2"/>
    <n v="45.006"/>
  </r>
  <r>
    <s v="Import"/>
    <s v="Southern Asia"/>
    <s v="India"/>
    <s v="Ludhiana"/>
    <x v="41"/>
    <x v="0"/>
    <s v="Direct"/>
    <n v="1"/>
    <n v="1"/>
    <n v="3.3119999999999998"/>
  </r>
  <r>
    <s v="Import"/>
    <s v="Southern Asia"/>
    <s v="India"/>
    <s v="Madras"/>
    <x v="10"/>
    <x v="0"/>
    <s v="Direct"/>
    <n v="27"/>
    <n v="45"/>
    <n v="224.55779999999999"/>
  </r>
  <r>
    <s v="Import"/>
    <s v="Southern Asia"/>
    <s v="India"/>
    <s v="Madras"/>
    <x v="3"/>
    <x v="0"/>
    <s v="Direct"/>
    <n v="20"/>
    <n v="26"/>
    <n v="386.78800000000001"/>
  </r>
  <r>
    <s v="Import"/>
    <s v="Southern Asia"/>
    <s v="India"/>
    <s v="Madras"/>
    <x v="4"/>
    <x v="0"/>
    <s v="Direct"/>
    <n v="6"/>
    <n v="6"/>
    <n v="125.65"/>
  </r>
  <r>
    <s v="Import"/>
    <s v="Southern Asia"/>
    <s v="India"/>
    <s v="Madras"/>
    <x v="66"/>
    <x v="0"/>
    <s v="Direct"/>
    <n v="1"/>
    <n v="1"/>
    <n v="15.93"/>
  </r>
  <r>
    <s v="Import"/>
    <s v="Southern Asia"/>
    <s v="India"/>
    <s v="Madras"/>
    <x v="67"/>
    <x v="0"/>
    <s v="Direct"/>
    <n v="22"/>
    <n v="22"/>
    <n v="460.3673"/>
  </r>
  <r>
    <s v="Import"/>
    <s v="Southern Asia"/>
    <s v="India"/>
    <s v="Madras"/>
    <x v="58"/>
    <x v="0"/>
    <s v="Direct"/>
    <n v="12"/>
    <n v="21"/>
    <n v="219.9111"/>
  </r>
  <r>
    <s v="Import"/>
    <s v="Southern Asia"/>
    <s v="India"/>
    <s v="Madras"/>
    <x v="21"/>
    <x v="0"/>
    <s v="Direct"/>
    <n v="4"/>
    <n v="7"/>
    <n v="41.511200000000002"/>
  </r>
  <r>
    <s v="Import"/>
    <s v="Southern Asia"/>
    <s v="India"/>
    <s v="Madras"/>
    <x v="6"/>
    <x v="0"/>
    <s v="Direct"/>
    <n v="2"/>
    <n v="3"/>
    <n v="12.55"/>
  </r>
  <r>
    <s v="Import"/>
    <s v="Southern Asia"/>
    <s v="India"/>
    <s v="Mangalore"/>
    <x v="13"/>
    <x v="0"/>
    <s v="Direct"/>
    <n v="5"/>
    <n v="10"/>
    <n v="92.344399999999993"/>
  </r>
  <r>
    <s v="Import"/>
    <s v="Southern Asia"/>
    <s v="India"/>
    <s v="Mangalore"/>
    <x v="41"/>
    <x v="0"/>
    <s v="Direct"/>
    <n v="2"/>
    <n v="4"/>
    <n v="37.620399999999997"/>
  </r>
  <r>
    <s v="Import"/>
    <s v="Southern Asia"/>
    <s v="India"/>
    <s v="Marmugao (Marmagao)"/>
    <x v="7"/>
    <x v="0"/>
    <s v="Direct"/>
    <n v="1"/>
    <n v="1"/>
    <n v="19.399999999999999"/>
  </r>
  <r>
    <s v="Import"/>
    <s v="Southern Asia"/>
    <s v="India"/>
    <s v="Marmugao (Marmagao)"/>
    <x v="1"/>
    <x v="0"/>
    <s v="Direct"/>
    <n v="3"/>
    <n v="3"/>
    <n v="32.08"/>
  </r>
  <r>
    <s v="Import"/>
    <s v="Southern Asia"/>
    <s v="India"/>
    <s v="Mundra"/>
    <x v="72"/>
    <x v="0"/>
    <s v="Direct"/>
    <n v="4"/>
    <n v="6"/>
    <n v="62.976300000000002"/>
  </r>
  <r>
    <s v="Import"/>
    <s v="Southern Asia"/>
    <s v="India"/>
    <s v="Mundra"/>
    <x v="30"/>
    <x v="0"/>
    <s v="Direct"/>
    <n v="39"/>
    <n v="39"/>
    <n v="771.22119999999995"/>
  </r>
  <r>
    <s v="Import"/>
    <s v="Southern Asia"/>
    <s v="India"/>
    <s v="Mundra"/>
    <x v="1"/>
    <x v="0"/>
    <s v="Direct"/>
    <n v="27"/>
    <n v="40"/>
    <n v="363.36599999999999"/>
  </r>
  <r>
    <s v="Import"/>
    <s v="Southern Asia"/>
    <s v="India"/>
    <s v="Mundra"/>
    <x v="9"/>
    <x v="0"/>
    <s v="Transhipment"/>
    <n v="1"/>
    <n v="1"/>
    <n v="12.183400000000001"/>
  </r>
  <r>
    <s v="Import"/>
    <s v="Southern Asia"/>
    <s v="India"/>
    <s v="Mundra"/>
    <x v="0"/>
    <x v="0"/>
    <s v="Direct"/>
    <n v="1"/>
    <n v="1"/>
    <n v="2.6621999999999999"/>
  </r>
  <r>
    <s v="Import"/>
    <s v="Southern Asia"/>
    <s v="India"/>
    <s v="Mundra"/>
    <x v="25"/>
    <x v="0"/>
    <s v="Direct"/>
    <n v="1"/>
    <n v="1"/>
    <n v="22.1"/>
  </r>
  <r>
    <s v="Import"/>
    <s v="Southern Asia"/>
    <s v="India"/>
    <s v="New Delhi"/>
    <x v="1"/>
    <x v="0"/>
    <s v="Direct"/>
    <n v="1"/>
    <n v="1"/>
    <n v="2.7650000000000001"/>
  </r>
  <r>
    <s v="Import"/>
    <s v="Southern Asia"/>
    <s v="India"/>
    <s v="New Delhi"/>
    <x v="0"/>
    <x v="0"/>
    <s v="Direct"/>
    <n v="2"/>
    <n v="2"/>
    <n v="3.64"/>
  </r>
  <r>
    <s v="Import"/>
    <s v="Southern Asia"/>
    <s v="India"/>
    <s v="Patli"/>
    <x v="94"/>
    <x v="0"/>
    <s v="Direct"/>
    <n v="1"/>
    <n v="1"/>
    <n v="22.484999999999999"/>
  </r>
  <r>
    <s v="Import"/>
    <s v="Southern Asia"/>
    <s v="India"/>
    <s v="Patli"/>
    <x v="14"/>
    <x v="0"/>
    <s v="Direct"/>
    <n v="3"/>
    <n v="4"/>
    <n v="36.600499999999997"/>
  </r>
  <r>
    <s v="Import"/>
    <s v="Southern Asia"/>
    <s v="India"/>
    <s v="Patparganj"/>
    <x v="76"/>
    <x v="0"/>
    <s v="Direct"/>
    <n v="1"/>
    <n v="1"/>
    <n v="23.856000000000002"/>
  </r>
  <r>
    <s v="Import"/>
    <s v="Southern Asia"/>
    <s v="India"/>
    <s v="Patparganj"/>
    <x v="41"/>
    <x v="0"/>
    <s v="Direct"/>
    <n v="3"/>
    <n v="6"/>
    <n v="21.7302"/>
  </r>
  <r>
    <s v="Import"/>
    <s v="Southern Asia"/>
    <s v="India"/>
    <s v="Pipavav (Victor) Port"/>
    <x v="72"/>
    <x v="0"/>
    <s v="Direct"/>
    <n v="1"/>
    <n v="1"/>
    <n v="6.4503000000000004"/>
  </r>
  <r>
    <s v="Import"/>
    <s v="Southern Asia"/>
    <s v="India"/>
    <s v="Pipavav (Victor) Port"/>
    <x v="42"/>
    <x v="0"/>
    <s v="Direct"/>
    <n v="1"/>
    <n v="1"/>
    <n v="4.2843999999999998"/>
  </r>
  <r>
    <s v="Import"/>
    <s v="Southern Asia"/>
    <s v="India"/>
    <s v="Pipavav (Victor) Port"/>
    <x v="32"/>
    <x v="0"/>
    <s v="Direct"/>
    <n v="4"/>
    <n v="7"/>
    <n v="34.314900000000002"/>
  </r>
  <r>
    <s v="Import"/>
    <s v="Southern Asia"/>
    <s v="India"/>
    <s v="Pipavav (Victor) Port"/>
    <x v="9"/>
    <x v="0"/>
    <s v="Direct"/>
    <n v="310"/>
    <n v="311"/>
    <n v="8073.9686000000002"/>
  </r>
  <r>
    <s v="Import"/>
    <s v="Southern Asia"/>
    <s v="India"/>
    <s v="Pipavav (Victor) Port"/>
    <x v="11"/>
    <x v="0"/>
    <s v="Direct"/>
    <n v="5"/>
    <n v="10"/>
    <n v="47.590400000000002"/>
  </r>
  <r>
    <s v="Import"/>
    <s v="Southern Asia"/>
    <s v="India"/>
    <s v="Pipavav (Victor) Port"/>
    <x v="13"/>
    <x v="0"/>
    <s v="Direct"/>
    <n v="1"/>
    <n v="1"/>
    <n v="12.903"/>
  </r>
  <r>
    <s v="Import"/>
    <s v="Southern Asia"/>
    <s v="India"/>
    <s v="Pipavav (Victor) Port"/>
    <x v="14"/>
    <x v="0"/>
    <s v="Direct"/>
    <n v="3"/>
    <n v="4"/>
    <n v="61.230400000000003"/>
  </r>
  <r>
    <s v="Import"/>
    <s v="Southern Asia"/>
    <s v="India"/>
    <s v="Rajula"/>
    <x v="67"/>
    <x v="0"/>
    <s v="Direct"/>
    <n v="2"/>
    <n v="2"/>
    <n v="33.048200000000001"/>
  </r>
  <r>
    <s v="Import"/>
    <s v="Southern Asia"/>
    <s v="India"/>
    <s v="Surat"/>
    <x v="62"/>
    <x v="0"/>
    <s v="Direct"/>
    <n v="1"/>
    <n v="1"/>
    <n v="7.27"/>
  </r>
  <r>
    <s v="Import"/>
    <s v="Southern Asia"/>
    <s v="India"/>
    <s v="Surat"/>
    <x v="9"/>
    <x v="0"/>
    <s v="Direct"/>
    <n v="1"/>
    <n v="1"/>
    <n v="14.718"/>
  </r>
  <r>
    <s v="Import"/>
    <s v="Southern Asia"/>
    <s v="India"/>
    <s v="Surat"/>
    <x v="41"/>
    <x v="0"/>
    <s v="Direct"/>
    <n v="1"/>
    <n v="2"/>
    <n v="2.0522999999999998"/>
  </r>
  <r>
    <s v="Import"/>
    <s v="Southern Asia"/>
    <s v="India"/>
    <s v="Tuticorin"/>
    <x v="30"/>
    <x v="0"/>
    <s v="Direct"/>
    <n v="6"/>
    <n v="12"/>
    <n v="136.4"/>
  </r>
  <r>
    <s v="Import"/>
    <s v="Southern Asia"/>
    <s v="India"/>
    <s v="Tuticorin"/>
    <x v="14"/>
    <x v="0"/>
    <s v="Direct"/>
    <n v="21"/>
    <n v="28"/>
    <n v="106.7783"/>
  </r>
  <r>
    <s v="Import"/>
    <s v="Southern Asia"/>
    <s v="India"/>
    <s v="Vadodara"/>
    <x v="1"/>
    <x v="0"/>
    <s v="Direct"/>
    <n v="1"/>
    <n v="2"/>
    <n v="14.747999999999999"/>
  </r>
  <r>
    <s v="Import"/>
    <s v="Southern Asia"/>
    <s v="India"/>
    <s v="Visakhapatnam"/>
    <x v="3"/>
    <x v="0"/>
    <s v="Direct"/>
    <n v="6"/>
    <n v="6"/>
    <n v="124.30200000000001"/>
  </r>
  <r>
    <s v="Import"/>
    <s v="Southern Asia"/>
    <s v="India"/>
    <s v="Vishakhapatnam"/>
    <x v="7"/>
    <x v="0"/>
    <s v="Direct"/>
    <n v="2"/>
    <n v="2"/>
    <n v="49.6"/>
  </r>
  <r>
    <s v="Import"/>
    <s v="Southern Asia"/>
    <s v="India"/>
    <s v="Vishakhapatnam"/>
    <x v="42"/>
    <x v="0"/>
    <s v="Direct"/>
    <n v="1"/>
    <n v="2"/>
    <n v="10.851800000000001"/>
  </r>
  <r>
    <s v="Import"/>
    <s v="Southern Asia"/>
    <s v="Myanmar"/>
    <s v="Rangoon"/>
    <x v="62"/>
    <x v="0"/>
    <s v="Direct"/>
    <n v="1"/>
    <n v="1"/>
    <n v="13.89"/>
  </r>
  <r>
    <s v="Import"/>
    <s v="Southern Asia"/>
    <s v="Myanmar"/>
    <s v="Rangoon"/>
    <x v="41"/>
    <x v="0"/>
    <s v="Direct"/>
    <n v="1"/>
    <n v="1"/>
    <n v="7.42"/>
  </r>
  <r>
    <s v="Import"/>
    <s v="Southern Asia"/>
    <s v="Pakistan"/>
    <s v="Karachi"/>
    <x v="72"/>
    <x v="0"/>
    <s v="Direct"/>
    <n v="2"/>
    <n v="2"/>
    <n v="11.217700000000001"/>
  </r>
  <r>
    <s v="Import"/>
    <s v="Southern Asia"/>
    <s v="Pakistan"/>
    <s v="Karachi"/>
    <x v="65"/>
    <x v="0"/>
    <s v="Direct"/>
    <n v="2"/>
    <n v="2"/>
    <n v="28.516999999999999"/>
  </r>
  <r>
    <s v="Import"/>
    <s v="Southern Asia"/>
    <s v="Pakistan"/>
    <s v="Karachi"/>
    <x v="13"/>
    <x v="0"/>
    <s v="Direct"/>
    <n v="9"/>
    <n v="17"/>
    <n v="53.063000000000002"/>
  </r>
  <r>
    <s v="Import"/>
    <s v="Southern Asia"/>
    <s v="Pakistan"/>
    <s v="Karachi"/>
    <x v="76"/>
    <x v="0"/>
    <s v="Direct"/>
    <n v="4"/>
    <n v="4"/>
    <n v="43.304200000000002"/>
  </r>
  <r>
    <s v="Import"/>
    <s v="Southern Asia"/>
    <s v="Pakistan"/>
    <s v="Muhammad Bin Qasim/Karachi"/>
    <x v="10"/>
    <x v="0"/>
    <s v="Direct"/>
    <n v="2"/>
    <n v="3"/>
    <n v="30.69"/>
  </r>
  <r>
    <s v="Import"/>
    <s v="Southern Asia"/>
    <s v="Pakistan"/>
    <s v="Muhammad Bin Qasim/Karachi"/>
    <x v="94"/>
    <x v="0"/>
    <s v="Direct"/>
    <n v="1"/>
    <n v="1"/>
    <n v="23.184000000000001"/>
  </r>
  <r>
    <s v="Import"/>
    <s v="Southern Asia"/>
    <s v="Pakistan"/>
    <s v="Muhammad Bin Qasim/Karachi"/>
    <x v="41"/>
    <x v="0"/>
    <s v="Direct"/>
    <n v="15"/>
    <n v="21"/>
    <n v="196.28049999999999"/>
  </r>
  <r>
    <s v="Import"/>
    <s v="Southern Asia"/>
    <s v="Pakistan"/>
    <s v="Qasim International"/>
    <x v="11"/>
    <x v="0"/>
    <s v="Direct"/>
    <n v="1"/>
    <n v="1"/>
    <n v="13.04"/>
  </r>
  <r>
    <s v="Import"/>
    <s v="Southern Asia"/>
    <s v="Pakistan"/>
    <s v="Qasim International"/>
    <x v="13"/>
    <x v="0"/>
    <s v="Direct"/>
    <n v="2"/>
    <n v="2"/>
    <n v="10.1525"/>
  </r>
  <r>
    <s v="Import"/>
    <s v="Southern Asia"/>
    <s v="Pakistan"/>
    <s v="Qasim International"/>
    <x v="41"/>
    <x v="0"/>
    <s v="Direct"/>
    <n v="39"/>
    <n v="68"/>
    <n v="308.8374"/>
  </r>
  <r>
    <s v="Import"/>
    <s v="Southern Asia"/>
    <s v="Sri Lanka"/>
    <s v="Colombo"/>
    <x v="3"/>
    <x v="0"/>
    <s v="Direct"/>
    <n v="57"/>
    <n v="57"/>
    <n v="1344.9111"/>
  </r>
  <r>
    <s v="Import"/>
    <s v="Southern Asia"/>
    <s v="Sri Lanka"/>
    <s v="Colombo"/>
    <x v="7"/>
    <x v="0"/>
    <s v="Direct"/>
    <n v="3"/>
    <n v="6"/>
    <n v="63.41"/>
  </r>
  <r>
    <s v="Import"/>
    <s v="Southern Asia"/>
    <s v="Sri Lanka"/>
    <s v="Colombo"/>
    <x v="21"/>
    <x v="0"/>
    <s v="Direct"/>
    <n v="1"/>
    <n v="1"/>
    <n v="2.95"/>
  </r>
  <r>
    <s v="Import"/>
    <s v="U.S.A."/>
    <s v="United States Of America"/>
    <s v="Baltimore"/>
    <x v="58"/>
    <x v="1"/>
    <s v="Direct"/>
    <n v="8"/>
    <n v="0"/>
    <n v="34.835999999999999"/>
  </r>
  <r>
    <s v="Import"/>
    <s v="U.S.A."/>
    <s v="United States Of America"/>
    <s v="Baltimore"/>
    <x v="12"/>
    <x v="1"/>
    <s v="Direct"/>
    <n v="1"/>
    <n v="0"/>
    <n v="1.1200000000000001"/>
  </r>
  <r>
    <s v="Import"/>
    <s v="U.S.A."/>
    <s v="United States Of America"/>
    <s v="Baltimore"/>
    <x v="45"/>
    <x v="0"/>
    <s v="Direct"/>
    <n v="1"/>
    <n v="1"/>
    <n v="20.009"/>
  </r>
  <r>
    <s v="Import"/>
    <s v="U.S.A."/>
    <s v="United States Of America"/>
    <s v="Baltimore"/>
    <x v="6"/>
    <x v="1"/>
    <s v="Direct"/>
    <n v="214"/>
    <n v="0"/>
    <n v="3366.7271000000001"/>
  </r>
  <r>
    <s v="Import"/>
    <s v="U.S.A."/>
    <s v="United States Of America"/>
    <s v="Boston"/>
    <x v="0"/>
    <x v="0"/>
    <s v="Direct"/>
    <n v="2"/>
    <n v="2"/>
    <n v="3.7557"/>
  </r>
  <r>
    <s v="Import"/>
    <s v="U.S.A."/>
    <s v="United States Of America"/>
    <s v="Boston"/>
    <x v="20"/>
    <x v="0"/>
    <s v="Direct"/>
    <n v="1"/>
    <n v="1"/>
    <n v="18.506599999999999"/>
  </r>
  <r>
    <s v="Import"/>
    <s v="U.S.A."/>
    <s v="United States Of America"/>
    <s v="Caciannati"/>
    <x v="6"/>
    <x v="0"/>
    <s v="Direct"/>
    <n v="2"/>
    <n v="4"/>
    <n v="26.983000000000001"/>
  </r>
  <r>
    <s v="Import"/>
    <s v="U.S.A."/>
    <s v="United States Of America"/>
    <s v="Charleston"/>
    <x v="7"/>
    <x v="0"/>
    <s v="Direct"/>
    <n v="22"/>
    <n v="22"/>
    <n v="439.50099999999998"/>
  </r>
  <r>
    <s v="Import"/>
    <s v="U.S.A."/>
    <s v="United States Of America"/>
    <s v="Charleston"/>
    <x v="1"/>
    <x v="0"/>
    <s v="Direct"/>
    <n v="32"/>
    <n v="63"/>
    <n v="347.13529999999997"/>
  </r>
  <r>
    <s v="Import"/>
    <s v="U.S.A."/>
    <s v="United States Of America"/>
    <s v="Charleston"/>
    <x v="20"/>
    <x v="0"/>
    <s v="Direct"/>
    <n v="1"/>
    <n v="1"/>
    <n v="6.1914999999999996"/>
  </r>
  <r>
    <s v="Import"/>
    <s v="U.S.A."/>
    <s v="United States Of America"/>
    <s v="Charleston"/>
    <x v="21"/>
    <x v="0"/>
    <s v="Direct"/>
    <n v="2"/>
    <n v="4"/>
    <n v="3.7618999999999998"/>
  </r>
  <r>
    <s v="Import"/>
    <s v="U.S.A."/>
    <s v="United States Of America"/>
    <s v="Charlotte"/>
    <x v="0"/>
    <x v="0"/>
    <s v="Direct"/>
    <n v="2"/>
    <n v="3"/>
    <n v="8.4006000000000007"/>
  </r>
  <r>
    <s v="Import"/>
    <s v="U.S.A."/>
    <s v="United States Of America"/>
    <s v="Chicago"/>
    <x v="23"/>
    <x v="0"/>
    <s v="Direct"/>
    <n v="35"/>
    <n v="70"/>
    <n v="954.1585"/>
  </r>
  <r>
    <s v="Import"/>
    <s v="U.S.A."/>
    <s v="United States Of America"/>
    <s v="Chicago"/>
    <x v="64"/>
    <x v="0"/>
    <s v="Direct"/>
    <n v="1"/>
    <n v="1"/>
    <n v="7.9447999999999999"/>
  </r>
  <r>
    <s v="Import"/>
    <s v="U.S.A."/>
    <s v="United States Of America"/>
    <s v="Chicago"/>
    <x v="32"/>
    <x v="0"/>
    <s v="Direct"/>
    <n v="13"/>
    <n v="26"/>
    <n v="72.692499999999995"/>
  </r>
  <r>
    <s v="Import"/>
    <s v="U.S.A."/>
    <s v="United States Of America"/>
    <s v="Chicago"/>
    <x v="9"/>
    <x v="0"/>
    <s v="Direct"/>
    <n v="38"/>
    <n v="58"/>
    <n v="451.11930000000001"/>
  </r>
  <r>
    <s v="Import"/>
    <s v="U.S.A."/>
    <s v="United States Of America"/>
    <s v="Chicago"/>
    <x v="11"/>
    <x v="0"/>
    <s v="Direct"/>
    <n v="3"/>
    <n v="6"/>
    <n v="23.251999999999999"/>
  </r>
  <r>
    <s v="Import"/>
    <s v="U.S.A."/>
    <s v="United States Of America"/>
    <s v="Chicago"/>
    <x v="65"/>
    <x v="0"/>
    <s v="Direct"/>
    <n v="1"/>
    <n v="2"/>
    <n v="19.622"/>
  </r>
  <r>
    <s v="Import"/>
    <s v="U.S.A."/>
    <s v="United States Of America"/>
    <s v="Chicago"/>
    <x v="0"/>
    <x v="0"/>
    <s v="Direct"/>
    <n v="1"/>
    <n v="1"/>
    <n v="1.8140000000000001"/>
  </r>
  <r>
    <s v="Import"/>
    <s v="U.S.A."/>
    <s v="United States Of America"/>
    <s v="Chicago"/>
    <x v="13"/>
    <x v="0"/>
    <s v="Direct"/>
    <n v="3"/>
    <n v="4"/>
    <n v="38.103499999999997"/>
  </r>
  <r>
    <s v="Import"/>
    <s v="U.S.A."/>
    <s v="United States Of America"/>
    <s v="Chicago"/>
    <x v="14"/>
    <x v="0"/>
    <s v="Direct"/>
    <n v="7"/>
    <n v="12"/>
    <n v="41.207700000000003"/>
  </r>
  <r>
    <s v="Import"/>
    <s v="U.S.A."/>
    <s v="United States Of America"/>
    <s v="Chicago"/>
    <x v="88"/>
    <x v="0"/>
    <s v="Direct"/>
    <n v="1"/>
    <n v="1"/>
    <n v="18.0657"/>
  </r>
  <r>
    <s v="Import"/>
    <s v="U.S.A."/>
    <s v="United States Of America"/>
    <s v="Cleveland - OH"/>
    <x v="3"/>
    <x v="0"/>
    <s v="Direct"/>
    <n v="2"/>
    <n v="2"/>
    <n v="21.097999999999999"/>
  </r>
  <r>
    <s v="Import"/>
    <s v="U.S.A."/>
    <s v="United States Of America"/>
    <s v="Cleveland - OH"/>
    <x v="4"/>
    <x v="0"/>
    <s v="Direct"/>
    <n v="7"/>
    <n v="14"/>
    <n v="147.56"/>
  </r>
  <r>
    <s v="Import"/>
    <s v="U.S.A."/>
    <s v="United States Of America"/>
    <s v="Cleveland - OH"/>
    <x v="67"/>
    <x v="0"/>
    <s v="Direct"/>
    <n v="1"/>
    <n v="2"/>
    <n v="16.186"/>
  </r>
  <r>
    <s v="Import"/>
    <s v="U.S.A."/>
    <s v="United States Of America"/>
    <s v="Cleveland - OH"/>
    <x v="74"/>
    <x v="0"/>
    <s v="Direct"/>
    <n v="1"/>
    <n v="2"/>
    <n v="4.4824999999999999"/>
  </r>
  <r>
    <s v="Import"/>
    <s v="U.S.A."/>
    <s v="United States Of America"/>
    <s v="Columbus"/>
    <x v="19"/>
    <x v="0"/>
    <s v="Direct"/>
    <n v="1"/>
    <n v="2"/>
    <n v="11.848000000000001"/>
  </r>
  <r>
    <s v="Import"/>
    <s v="U.S.A."/>
    <s v="United States Of America"/>
    <s v="El Paso"/>
    <x v="83"/>
    <x v="0"/>
    <s v="Direct"/>
    <n v="5"/>
    <n v="8"/>
    <n v="46.491999999999997"/>
  </r>
  <r>
    <s v="Import"/>
    <s v="U.S.A."/>
    <s v="United States Of America"/>
    <s v="Ellwood City"/>
    <x v="7"/>
    <x v="0"/>
    <s v="Direct"/>
    <n v="4"/>
    <n v="4"/>
    <n v="83.644999999999996"/>
  </r>
  <r>
    <s v="Import"/>
    <s v="U.S.A."/>
    <s v="United States Of America"/>
    <s v="Gainesville"/>
    <x v="6"/>
    <x v="0"/>
    <s v="Direct"/>
    <n v="2"/>
    <n v="4"/>
    <n v="18.507999999999999"/>
  </r>
  <r>
    <s v="Import"/>
    <s v="U.S.A."/>
    <s v="United States Of America"/>
    <s v="Galveston"/>
    <x v="1"/>
    <x v="1"/>
    <s v="Direct"/>
    <n v="113"/>
    <n v="0"/>
    <n v="672.27480000000003"/>
  </r>
  <r>
    <s v="Import"/>
    <s v="U.S.A."/>
    <s v="United States Of America"/>
    <s v="Galveston"/>
    <x v="1"/>
    <x v="1"/>
    <s v="Transhipment"/>
    <n v="1"/>
    <n v="0"/>
    <n v="0.78500000000000003"/>
  </r>
  <r>
    <s v="Import"/>
    <s v="U.S.A."/>
    <s v="United States Of America"/>
    <s v="Greer"/>
    <x v="7"/>
    <x v="0"/>
    <s v="Direct"/>
    <n v="1"/>
    <n v="2"/>
    <n v="6.9124999999999996"/>
  </r>
  <r>
    <s v="Import"/>
    <s v="U.S.A."/>
    <s v="United States Of America"/>
    <s v="Gypsum"/>
    <x v="4"/>
    <x v="0"/>
    <s v="Direct"/>
    <n v="7"/>
    <n v="14"/>
    <n v="139.49799999999999"/>
  </r>
  <r>
    <s v="Import"/>
    <s v="U.S.A."/>
    <s v="United States Of America"/>
    <s v="Houston"/>
    <x v="37"/>
    <x v="0"/>
    <s v="Direct"/>
    <n v="4"/>
    <n v="4"/>
    <n v="85.355000000000004"/>
  </r>
  <r>
    <s v="Import"/>
    <s v="U.S.A."/>
    <s v="United States Of America"/>
    <s v="Houston"/>
    <x v="0"/>
    <x v="0"/>
    <s v="Direct"/>
    <n v="15"/>
    <n v="28"/>
    <n v="79.532200000000003"/>
  </r>
  <r>
    <s v="Import"/>
    <s v="U.S.A."/>
    <s v="United States Of America"/>
    <s v="Houston"/>
    <x v="25"/>
    <x v="0"/>
    <s v="Direct"/>
    <n v="2"/>
    <n v="2"/>
    <n v="16.6692"/>
  </r>
  <r>
    <s v="Import"/>
    <s v="U.S.A."/>
    <s v="United States Of America"/>
    <s v="Houston"/>
    <x v="13"/>
    <x v="0"/>
    <s v="Direct"/>
    <n v="1"/>
    <n v="1"/>
    <n v="1.6879999999999999"/>
  </r>
  <r>
    <s v="Import"/>
    <s v="U.S.A."/>
    <s v="United States Of America"/>
    <s v="Houston"/>
    <x v="61"/>
    <x v="0"/>
    <s v="Direct"/>
    <n v="5"/>
    <n v="5"/>
    <n v="77.19"/>
  </r>
  <r>
    <s v="Import"/>
    <s v="U.S.A."/>
    <s v="United States Of America"/>
    <s v="Houston"/>
    <x v="14"/>
    <x v="0"/>
    <s v="Direct"/>
    <n v="1"/>
    <n v="2"/>
    <n v="19.04"/>
  </r>
  <r>
    <s v="Import"/>
    <s v="U.S.A."/>
    <s v="United States Of America"/>
    <s v="Jacksonville"/>
    <x v="7"/>
    <x v="0"/>
    <s v="Direct"/>
    <n v="1"/>
    <n v="2"/>
    <n v="24.515999999999998"/>
  </r>
  <r>
    <s v="Import"/>
    <s v="U.S.A."/>
    <s v="United States Of America"/>
    <s v="Jacksonville"/>
    <x v="6"/>
    <x v="0"/>
    <s v="Direct"/>
    <n v="1"/>
    <n v="1"/>
    <n v="4.9009999999999998"/>
  </r>
  <r>
    <s v="Import"/>
    <s v="U.S.A."/>
    <s v="United States Of America"/>
    <s v="Joliet"/>
    <x v="12"/>
    <x v="0"/>
    <s v="Direct"/>
    <n v="1"/>
    <n v="2"/>
    <n v="2.2999999999999998"/>
  </r>
  <r>
    <s v="Import"/>
    <s v="U.S.A."/>
    <s v="United States Of America"/>
    <s v="Joliet"/>
    <x v="8"/>
    <x v="0"/>
    <s v="Direct"/>
    <n v="4"/>
    <n v="7"/>
    <n v="44.734000000000002"/>
  </r>
  <r>
    <s v="Import"/>
    <s v="U.S.A."/>
    <s v="United States Of America"/>
    <s v="Joliet"/>
    <x v="6"/>
    <x v="0"/>
    <s v="Direct"/>
    <n v="16"/>
    <n v="32"/>
    <n v="174.44739999999999"/>
  </r>
  <r>
    <s v="Import"/>
    <s v="U.S.A."/>
    <s v="United States Of America"/>
    <s v="Jonesboro"/>
    <x v="1"/>
    <x v="0"/>
    <s v="Direct"/>
    <n v="2"/>
    <n v="3"/>
    <n v="4.1180000000000003"/>
  </r>
  <r>
    <s v="Import"/>
    <s v="U.S.A."/>
    <s v="United States Of America"/>
    <s v="Kansas City"/>
    <x v="1"/>
    <x v="0"/>
    <s v="Direct"/>
    <n v="5"/>
    <n v="9"/>
    <n v="63.289000000000001"/>
  </r>
  <r>
    <s v="Import"/>
    <s v="U.S.A."/>
    <s v="United States Of America"/>
    <s v="Kansas City"/>
    <x v="14"/>
    <x v="0"/>
    <s v="Direct"/>
    <n v="1"/>
    <n v="2"/>
    <n v="10.241099999999999"/>
  </r>
  <r>
    <s v="Import"/>
    <s v="U.S.A."/>
    <s v="United States Of America"/>
    <s v="Kansas City - KA"/>
    <x v="1"/>
    <x v="0"/>
    <s v="Direct"/>
    <n v="10"/>
    <n v="20"/>
    <n v="84.460999999999999"/>
  </r>
  <r>
    <s v="Import"/>
    <s v="U.S.A."/>
    <s v="United States Of America"/>
    <s v="Lincoln"/>
    <x v="6"/>
    <x v="0"/>
    <s v="Direct"/>
    <n v="1"/>
    <n v="2"/>
    <n v="8.9030000000000005"/>
  </r>
  <r>
    <s v="Import"/>
    <s v="U.S.A."/>
    <s v="United States Of America"/>
    <s v="Long Beach"/>
    <x v="23"/>
    <x v="0"/>
    <s v="Direct"/>
    <n v="4"/>
    <n v="8"/>
    <n v="99.528599999999997"/>
  </r>
  <r>
    <s v="Import"/>
    <s v="U.S.A."/>
    <s v="United States Of America"/>
    <s v="Long Beach"/>
    <x v="42"/>
    <x v="0"/>
    <s v="Direct"/>
    <n v="1"/>
    <n v="2"/>
    <n v="1.1970000000000001"/>
  </r>
  <r>
    <s v="Import"/>
    <s v="U.S.A."/>
    <s v="United States Of America"/>
    <s v="Long Beach"/>
    <x v="32"/>
    <x v="0"/>
    <s v="Direct"/>
    <n v="4"/>
    <n v="4"/>
    <n v="13.5205"/>
  </r>
  <r>
    <s v="Import"/>
    <s v="U.S.A."/>
    <s v="United States Of America"/>
    <s v="Long Beach"/>
    <x v="9"/>
    <x v="0"/>
    <s v="Direct"/>
    <n v="16"/>
    <n v="21"/>
    <n v="229.7422"/>
  </r>
  <r>
    <s v="Import"/>
    <s v="U.S.A."/>
    <s v="United States Of America"/>
    <s v="Long Beach"/>
    <x v="11"/>
    <x v="0"/>
    <s v="Direct"/>
    <n v="27"/>
    <n v="50"/>
    <n v="340.65179999999998"/>
  </r>
  <r>
    <s v="Import"/>
    <s v="U.S.A."/>
    <s v="United States Of America"/>
    <s v="Long Beach"/>
    <x v="65"/>
    <x v="0"/>
    <s v="Direct"/>
    <n v="3"/>
    <n v="5"/>
    <n v="48.686900000000001"/>
  </r>
  <r>
    <s v="Import"/>
    <s v="U.S.A."/>
    <s v="United States Of America"/>
    <s v="Long Beach"/>
    <x v="0"/>
    <x v="0"/>
    <s v="Direct"/>
    <n v="6"/>
    <n v="10"/>
    <n v="31.022099999999998"/>
  </r>
  <r>
    <s v="Import"/>
    <s v="U.S.A."/>
    <s v="United States Of America"/>
    <s v="Long Beach"/>
    <x v="13"/>
    <x v="0"/>
    <s v="Direct"/>
    <n v="21"/>
    <n v="38"/>
    <n v="187.7013"/>
  </r>
  <r>
    <s v="Import"/>
    <s v="U.S.A."/>
    <s v="United States Of America"/>
    <s v="Long Beach"/>
    <x v="14"/>
    <x v="0"/>
    <s v="Direct"/>
    <n v="44"/>
    <n v="88"/>
    <n v="448.89510000000001"/>
  </r>
  <r>
    <s v="Import"/>
    <s v="U.S.A."/>
    <s v="United States Of America"/>
    <s v="Long Beach"/>
    <x v="2"/>
    <x v="1"/>
    <s v="Direct"/>
    <n v="1"/>
    <n v="0"/>
    <n v="1.6E-2"/>
  </r>
  <r>
    <s v="Import"/>
    <s v="U.S.A."/>
    <s v="United States Of America"/>
    <s v="Long Beach"/>
    <x v="2"/>
    <x v="0"/>
    <s v="Direct"/>
    <n v="5"/>
    <n v="6"/>
    <n v="34.926099999999998"/>
  </r>
  <r>
    <s v="Import"/>
    <s v="U.S.A."/>
    <s v="United States Of America"/>
    <s v="Los Angeles"/>
    <x v="7"/>
    <x v="0"/>
    <s v="Direct"/>
    <n v="6"/>
    <n v="11"/>
    <n v="75.554299999999998"/>
  </r>
  <r>
    <s v="Import"/>
    <s v="U.S.A."/>
    <s v="United States Of America"/>
    <s v="Los Angeles"/>
    <x v="42"/>
    <x v="0"/>
    <s v="Direct"/>
    <n v="4"/>
    <n v="6"/>
    <n v="27.207699999999999"/>
  </r>
  <r>
    <s v="Import"/>
    <s v="U.S.A."/>
    <s v="United States Of America"/>
    <s v="Los Angeles"/>
    <x v="97"/>
    <x v="0"/>
    <s v="Direct"/>
    <n v="1"/>
    <n v="1"/>
    <n v="18.905799999999999"/>
  </r>
  <r>
    <s v="Import"/>
    <s v="U.S.A."/>
    <s v="United States Of America"/>
    <s v="Los Angeles"/>
    <x v="1"/>
    <x v="0"/>
    <s v="Direct"/>
    <n v="32"/>
    <n v="49"/>
    <n v="347.536"/>
  </r>
  <r>
    <s v="Import"/>
    <s v="U.S.A."/>
    <s v="United States Of America"/>
    <s v="Los Angeles"/>
    <x v="25"/>
    <x v="0"/>
    <s v="Direct"/>
    <n v="21"/>
    <n v="35"/>
    <n v="401.57569999999998"/>
  </r>
  <r>
    <s v="Import"/>
    <s v="U.S.A."/>
    <s v="United States Of America"/>
    <s v="Los Angeles"/>
    <x v="83"/>
    <x v="0"/>
    <s v="Direct"/>
    <n v="6"/>
    <n v="10"/>
    <n v="33.367899999999999"/>
  </r>
  <r>
    <s v="Import"/>
    <s v="U.S.A."/>
    <s v="United States Of America"/>
    <s v="Louisville"/>
    <x v="8"/>
    <x v="0"/>
    <s v="Direct"/>
    <n v="1"/>
    <n v="2"/>
    <n v="8.2617999999999991"/>
  </r>
  <r>
    <s v="Import"/>
    <s v="U.S.A."/>
    <s v="United States Of America"/>
    <s v="Louisville"/>
    <x v="13"/>
    <x v="0"/>
    <s v="Direct"/>
    <n v="1"/>
    <n v="2"/>
    <n v="9.2528000000000006"/>
  </r>
  <r>
    <s v="Import"/>
    <s v="U.S.A."/>
    <s v="United States Of America"/>
    <s v="Memphis"/>
    <x v="7"/>
    <x v="0"/>
    <s v="Direct"/>
    <n v="2"/>
    <n v="4"/>
    <n v="32.945500000000003"/>
  </r>
  <r>
    <s v="Import"/>
    <s v="U.S.A."/>
    <s v="United States Of America"/>
    <s v="Memphis"/>
    <x v="1"/>
    <x v="0"/>
    <s v="Direct"/>
    <n v="4"/>
    <n v="6"/>
    <n v="31.990200000000002"/>
  </r>
  <r>
    <s v="Import"/>
    <s v="U.S.A."/>
    <s v="United States Of America"/>
    <s v="Memphis"/>
    <x v="5"/>
    <x v="0"/>
    <s v="Direct"/>
    <n v="4"/>
    <n v="4"/>
    <n v="70.406800000000004"/>
  </r>
  <r>
    <s v="Import"/>
    <s v="U.S.A."/>
    <s v="United States Of America"/>
    <s v="Memphis"/>
    <x v="27"/>
    <x v="0"/>
    <s v="Direct"/>
    <n v="3"/>
    <n v="6"/>
    <n v="52.3324"/>
  </r>
  <r>
    <s v="Import"/>
    <s v="U.S.A."/>
    <s v="United States Of America"/>
    <s v="Miami"/>
    <x v="42"/>
    <x v="0"/>
    <s v="Direct"/>
    <n v="1"/>
    <n v="1"/>
    <n v="3.7648000000000001"/>
  </r>
  <r>
    <s v="Import"/>
    <s v="U.S.A."/>
    <s v="United States Of America"/>
    <s v="Miami"/>
    <x v="1"/>
    <x v="0"/>
    <s v="Direct"/>
    <n v="2"/>
    <n v="4"/>
    <n v="5.9374000000000002"/>
  </r>
  <r>
    <s v="Import"/>
    <s v="U.S.A."/>
    <s v="United States Of America"/>
    <s v="Miami"/>
    <x v="27"/>
    <x v="0"/>
    <s v="Direct"/>
    <n v="1"/>
    <n v="2"/>
    <n v="20.729199999999999"/>
  </r>
  <r>
    <s v="Import"/>
    <s v="U.S.A."/>
    <s v="United States Of America"/>
    <s v="Minneapolis"/>
    <x v="8"/>
    <x v="0"/>
    <s v="Direct"/>
    <n v="4"/>
    <n v="7"/>
    <n v="49.373800000000003"/>
  </r>
  <r>
    <s v="Import"/>
    <s v="U.S.A."/>
    <s v="United States Of America"/>
    <s v="Minneapolis"/>
    <x v="21"/>
    <x v="0"/>
    <s v="Direct"/>
    <n v="1"/>
    <n v="1"/>
    <n v="0.29480000000000001"/>
  </r>
  <r>
    <s v="Import"/>
    <s v="U.S.A."/>
    <s v="United States Of America"/>
    <s v="Minneapolis"/>
    <x v="6"/>
    <x v="0"/>
    <s v="Direct"/>
    <n v="7"/>
    <n v="14"/>
    <n v="99.762"/>
  </r>
  <r>
    <s v="Import"/>
    <s v="U.S.A."/>
    <s v="United States Of America"/>
    <s v="Nashville"/>
    <x v="87"/>
    <x v="0"/>
    <s v="Direct"/>
    <n v="1"/>
    <n v="2"/>
    <n v="6.4690000000000003"/>
  </r>
  <r>
    <s v="Import"/>
    <s v="U.S.A."/>
    <s v="United States Of America"/>
    <s v="Nashville"/>
    <x v="12"/>
    <x v="0"/>
    <s v="Direct"/>
    <n v="1"/>
    <n v="2"/>
    <n v="6.1856"/>
  </r>
  <r>
    <s v="Import"/>
    <s v="U.S.A."/>
    <s v="United States Of America"/>
    <s v="Nashville"/>
    <x v="74"/>
    <x v="0"/>
    <s v="Direct"/>
    <n v="1"/>
    <n v="1"/>
    <n v="5.7153"/>
  </r>
  <r>
    <s v="Import"/>
    <s v="U.S.A."/>
    <s v="United States Of America"/>
    <s v="New Albany"/>
    <x v="20"/>
    <x v="0"/>
    <s v="Direct"/>
    <n v="7"/>
    <n v="7"/>
    <n v="115.892"/>
  </r>
  <r>
    <s v="Import"/>
    <s v="U.S.A."/>
    <s v="United States Of America"/>
    <s v="New Orleans"/>
    <x v="62"/>
    <x v="0"/>
    <s v="Direct"/>
    <n v="10"/>
    <n v="10"/>
    <n v="190.52600000000001"/>
  </r>
  <r>
    <s v="Import"/>
    <s v="U.S.A."/>
    <s v="United States Of America"/>
    <s v="New Orleans"/>
    <x v="11"/>
    <x v="0"/>
    <s v="Direct"/>
    <n v="2"/>
    <n v="4"/>
    <n v="9.0050000000000008"/>
  </r>
  <r>
    <s v="Import"/>
    <s v="U.S.A."/>
    <s v="United States Of America"/>
    <s v="New York"/>
    <x v="0"/>
    <x v="0"/>
    <s v="Direct"/>
    <n v="5"/>
    <n v="7"/>
    <n v="26.478400000000001"/>
  </r>
  <r>
    <s v="Import"/>
    <s v="U.S.A."/>
    <s v="United States Of America"/>
    <s v="New York"/>
    <x v="25"/>
    <x v="0"/>
    <s v="Direct"/>
    <n v="6"/>
    <n v="6"/>
    <n v="105.34010000000001"/>
  </r>
  <r>
    <s v="Import"/>
    <s v="U.S.A."/>
    <s v="United States Of America"/>
    <s v="New York"/>
    <x v="13"/>
    <x v="0"/>
    <s v="Direct"/>
    <n v="4"/>
    <n v="6"/>
    <n v="15.632999999999999"/>
  </r>
  <r>
    <s v="Import"/>
    <s v="U.S.A."/>
    <s v="United States Of America"/>
    <s v="New York"/>
    <x v="14"/>
    <x v="0"/>
    <s v="Direct"/>
    <n v="1"/>
    <n v="2"/>
    <n v="19.306999999999999"/>
  </r>
  <r>
    <s v="Import"/>
    <s v="U.S.A."/>
    <s v="United States Of America"/>
    <s v="Newark"/>
    <x v="6"/>
    <x v="0"/>
    <s v="Direct"/>
    <n v="2"/>
    <n v="4"/>
    <n v="40.432000000000002"/>
  </r>
  <r>
    <s v="Import"/>
    <s v="U.S.A."/>
    <s v="United States Of America"/>
    <s v="Norfolk"/>
    <x v="9"/>
    <x v="0"/>
    <s v="Direct"/>
    <n v="2"/>
    <n v="3"/>
    <n v="29.1386"/>
  </r>
  <r>
    <s v="Import"/>
    <s v="U.S.A."/>
    <s v="United States Of America"/>
    <s v="Norfolk"/>
    <x v="11"/>
    <x v="0"/>
    <s v="Direct"/>
    <n v="2"/>
    <n v="3"/>
    <n v="5.6608999999999998"/>
  </r>
  <r>
    <s v="Import"/>
    <s v="U.S.A."/>
    <s v="United States Of America"/>
    <s v="Norfolk"/>
    <x v="8"/>
    <x v="0"/>
    <s v="Direct"/>
    <n v="2"/>
    <n v="2"/>
    <n v="27.154199999999999"/>
  </r>
  <r>
    <s v="Import"/>
    <s v="U.S.A."/>
    <s v="United States Of America"/>
    <s v="Oakland"/>
    <x v="64"/>
    <x v="0"/>
    <s v="Direct"/>
    <n v="6"/>
    <n v="12"/>
    <n v="52.097099999999998"/>
  </r>
  <r>
    <s v="Import"/>
    <s v="U.S.A."/>
    <s v="United States Of America"/>
    <s v="Oakland"/>
    <x v="16"/>
    <x v="0"/>
    <s v="Direct"/>
    <n v="1"/>
    <n v="2"/>
    <n v="10.039999999999999"/>
  </r>
  <r>
    <s v="Import"/>
    <s v="U.S.A."/>
    <s v="United States Of America"/>
    <s v="Oakland"/>
    <x v="8"/>
    <x v="0"/>
    <s v="Direct"/>
    <n v="4"/>
    <n v="6"/>
    <n v="24.99"/>
  </r>
  <r>
    <s v="Import"/>
    <s v="U.S.A."/>
    <s v="United States Of America"/>
    <s v="Oakland"/>
    <x v="0"/>
    <x v="0"/>
    <s v="Direct"/>
    <n v="5"/>
    <n v="7"/>
    <n v="16.7105"/>
  </r>
  <r>
    <s v="Import"/>
    <s v="U.S.A."/>
    <s v="United States Of America"/>
    <s v="Oakland"/>
    <x v="13"/>
    <x v="0"/>
    <s v="Direct"/>
    <n v="10"/>
    <n v="20"/>
    <n v="165.215"/>
  </r>
  <r>
    <s v="Import"/>
    <s v="U.S.A."/>
    <s v="United States Of America"/>
    <s v="Oakland"/>
    <x v="14"/>
    <x v="0"/>
    <s v="Direct"/>
    <n v="2"/>
    <n v="3"/>
    <n v="20.674600000000002"/>
  </r>
  <r>
    <s v="Import"/>
    <s v="U.S.A."/>
    <s v="United States Of America"/>
    <s v="Oakland"/>
    <x v="2"/>
    <x v="0"/>
    <s v="Direct"/>
    <n v="1"/>
    <n v="2"/>
    <n v="4.58"/>
  </r>
  <r>
    <s v="Import"/>
    <s v="U.S.A."/>
    <s v="United States Of America"/>
    <s v="Omaha"/>
    <x v="7"/>
    <x v="0"/>
    <s v="Direct"/>
    <n v="1"/>
    <n v="2"/>
    <n v="1.589"/>
  </r>
  <r>
    <s v="Import"/>
    <s v="U.S.A."/>
    <s v="United States Of America"/>
    <s v="Omaha"/>
    <x v="1"/>
    <x v="0"/>
    <s v="Direct"/>
    <n v="1"/>
    <n v="2"/>
    <n v="20.052"/>
  </r>
  <r>
    <s v="Import"/>
    <s v="U.S.A."/>
    <s v="United States Of America"/>
    <s v="Philadelphia"/>
    <x v="10"/>
    <x v="0"/>
    <s v="Direct"/>
    <n v="1"/>
    <n v="1"/>
    <n v="6.1239999999999997"/>
  </r>
  <r>
    <s v="Import"/>
    <s v="U.S.A."/>
    <s v="United States Of America"/>
    <s v="Philadelphia"/>
    <x v="9"/>
    <x v="0"/>
    <s v="Direct"/>
    <n v="4"/>
    <n v="8"/>
    <n v="56.27"/>
  </r>
  <r>
    <s v="Import"/>
    <s v="U.S.A."/>
    <s v="United States Of America"/>
    <s v="Portland (Oregon)"/>
    <x v="3"/>
    <x v="0"/>
    <s v="Direct"/>
    <n v="1"/>
    <n v="1"/>
    <n v="5.835"/>
  </r>
  <r>
    <s v="Import"/>
    <s v="U.S.A."/>
    <s v="United States Of America"/>
    <s v="Portland (Oregon)"/>
    <x v="62"/>
    <x v="0"/>
    <s v="Direct"/>
    <n v="5"/>
    <n v="10"/>
    <n v="113.0249"/>
  </r>
  <r>
    <s v="Import"/>
    <s v="U.S.A."/>
    <s v="United States Of America"/>
    <s v="Savannah"/>
    <x v="89"/>
    <x v="0"/>
    <s v="Direct"/>
    <n v="59"/>
    <n v="59"/>
    <n v="1187.6572000000001"/>
  </r>
  <r>
    <s v="Import"/>
    <s v="U.S.A."/>
    <s v="United States Of America"/>
    <s v="Savannah"/>
    <x v="3"/>
    <x v="0"/>
    <s v="Direct"/>
    <n v="4"/>
    <n v="4"/>
    <n v="83.7791"/>
  </r>
  <r>
    <s v="Import"/>
    <s v="U.S.A."/>
    <s v="United States Of America"/>
    <s v="Savannah"/>
    <x v="58"/>
    <x v="1"/>
    <s v="Direct"/>
    <n v="269"/>
    <n v="0"/>
    <n v="965.44200000000001"/>
  </r>
  <r>
    <s v="Import"/>
    <s v="U.S.A."/>
    <s v="United States Of America"/>
    <s v="Savannah"/>
    <x v="12"/>
    <x v="0"/>
    <s v="Direct"/>
    <n v="1"/>
    <n v="2"/>
    <n v="5.9960000000000004"/>
  </r>
  <r>
    <s v="Import"/>
    <s v="U.S.A."/>
    <s v="United States Of America"/>
    <s v="Savannah"/>
    <x v="8"/>
    <x v="0"/>
    <s v="Direct"/>
    <n v="48"/>
    <n v="56"/>
    <n v="534.28890000000001"/>
  </r>
  <r>
    <s v="Import"/>
    <s v="U.S.A."/>
    <s v="United States Of America"/>
    <s v="Savannah"/>
    <x v="6"/>
    <x v="1"/>
    <s v="Direct"/>
    <n v="105"/>
    <n v="0"/>
    <n v="3373.6498000000001"/>
  </r>
  <r>
    <s v="Import"/>
    <s v="U.S.A."/>
    <s v="United States Of America"/>
    <s v="Savannah"/>
    <x v="6"/>
    <x v="0"/>
    <s v="Direct"/>
    <n v="11"/>
    <n v="20"/>
    <n v="71.652900000000002"/>
  </r>
  <r>
    <s v="Import"/>
    <s v="U.S.A."/>
    <s v="United States Of America"/>
    <s v="Seattle"/>
    <x v="7"/>
    <x v="0"/>
    <s v="Direct"/>
    <n v="7"/>
    <n v="7"/>
    <n v="149.13140000000001"/>
  </r>
  <r>
    <s v="Import"/>
    <s v="U.S.A."/>
    <s v="United States Of America"/>
    <s v="Seattle"/>
    <x v="63"/>
    <x v="0"/>
    <s v="Direct"/>
    <n v="2"/>
    <n v="4"/>
    <n v="49.615000000000002"/>
  </r>
  <r>
    <s v="Import"/>
    <s v="U.S.A."/>
    <s v="United States Of America"/>
    <s v="Seattle"/>
    <x v="75"/>
    <x v="0"/>
    <s v="Direct"/>
    <n v="1"/>
    <n v="2"/>
    <n v="18.513000000000002"/>
  </r>
  <r>
    <s v="Import"/>
    <s v="U.S.A."/>
    <s v="United States Of America"/>
    <s v="Seattle"/>
    <x v="15"/>
    <x v="0"/>
    <s v="Direct"/>
    <n v="4"/>
    <n v="8"/>
    <n v="97.199799999999996"/>
  </r>
  <r>
    <s v="Import"/>
    <s v="U.S.A."/>
    <s v="United States Of America"/>
    <s v="Seattle"/>
    <x v="5"/>
    <x v="0"/>
    <s v="Direct"/>
    <n v="15"/>
    <n v="15"/>
    <n v="324.07839999999999"/>
  </r>
  <r>
    <s v="Import"/>
    <s v="U.S.A."/>
    <s v="United States Of America"/>
    <s v="Seattle"/>
    <x v="21"/>
    <x v="0"/>
    <s v="Direct"/>
    <n v="1"/>
    <n v="1"/>
    <n v="1.8069999999999999"/>
  </r>
  <r>
    <s v="Import"/>
    <s v="U.S.A."/>
    <s v="United States Of America"/>
    <s v="ST LOUIS"/>
    <x v="9"/>
    <x v="0"/>
    <s v="Direct"/>
    <n v="7"/>
    <n v="14"/>
    <n v="117.9"/>
  </r>
  <r>
    <s v="Import"/>
    <s v="U.S.A."/>
    <s v="United States Of America"/>
    <s v="ST LOUIS"/>
    <x v="0"/>
    <x v="0"/>
    <s v="Direct"/>
    <n v="1"/>
    <n v="1"/>
    <n v="2.246"/>
  </r>
  <r>
    <s v="Import"/>
    <s v="U.S.A."/>
    <s v="United States Of America"/>
    <s v="ST LOUIS"/>
    <x v="13"/>
    <x v="0"/>
    <s v="Direct"/>
    <n v="1"/>
    <n v="2"/>
    <n v="4.9531999999999998"/>
  </r>
  <r>
    <s v="Import"/>
    <s v="U.S.A."/>
    <s v="United States Of America"/>
    <s v="ST LOUIS"/>
    <x v="14"/>
    <x v="0"/>
    <s v="Direct"/>
    <n v="3"/>
    <n v="4"/>
    <n v="18.152000000000001"/>
  </r>
  <r>
    <s v="Import"/>
    <s v="U.S.A."/>
    <s v="United States Of America"/>
    <s v="Tacoma"/>
    <x v="62"/>
    <x v="0"/>
    <s v="Direct"/>
    <n v="1"/>
    <n v="2"/>
    <n v="21.433"/>
  </r>
  <r>
    <s v="Import"/>
    <s v="U.S.A."/>
    <s v="United States Of America"/>
    <s v="Tacoma"/>
    <x v="6"/>
    <x v="1"/>
    <s v="Direct"/>
    <n v="5"/>
    <n v="0"/>
    <n v="91.13"/>
  </r>
  <r>
    <s v="Import"/>
    <s v="U.S.A."/>
    <s v="United States Of America"/>
    <s v="Tampa"/>
    <x v="20"/>
    <x v="2"/>
    <s v="Direct"/>
    <n v="4"/>
    <n v="0"/>
    <n v="56374"/>
  </r>
  <r>
    <s v="Import"/>
    <s v="U.S.A."/>
    <s v="United States Of America"/>
    <s v="Texas City"/>
    <x v="95"/>
    <x v="2"/>
    <s v="Direct"/>
    <n v="8"/>
    <n v="0"/>
    <n v="473813.37"/>
  </r>
  <r>
    <s v="Import"/>
    <s v="U.S.A."/>
    <s v="United States Of America"/>
    <s v="USA - other"/>
    <x v="16"/>
    <x v="0"/>
    <s v="Direct"/>
    <n v="1"/>
    <n v="1"/>
    <n v="12.37"/>
  </r>
  <r>
    <s v="Import"/>
    <s v="U.S.A."/>
    <s v="United States Of America"/>
    <s v="USA - other"/>
    <x v="9"/>
    <x v="1"/>
    <s v="Direct"/>
    <n v="7"/>
    <n v="0"/>
    <n v="63.442399999999999"/>
  </r>
  <r>
    <s v="Import"/>
    <s v="U.S.A."/>
    <s v="United States Of America"/>
    <s v="USA - other"/>
    <x v="65"/>
    <x v="0"/>
    <s v="Direct"/>
    <n v="3"/>
    <n v="5"/>
    <n v="54.240400000000001"/>
  </r>
  <r>
    <s v="Import"/>
    <s v="U.S.A."/>
    <s v="United States Of America"/>
    <s v="USA - other"/>
    <x v="0"/>
    <x v="0"/>
    <s v="Direct"/>
    <n v="4"/>
    <n v="5"/>
    <n v="8.9992000000000001"/>
  </r>
  <r>
    <s v="Import"/>
    <s v="U.S.A."/>
    <s v="United States Of America"/>
    <s v="USA - other"/>
    <x v="25"/>
    <x v="0"/>
    <s v="Direct"/>
    <n v="7"/>
    <n v="11"/>
    <n v="95.816000000000003"/>
  </r>
  <r>
    <s v="Import"/>
    <s v="U.S.A."/>
    <s v="United States Of America"/>
    <s v="USA - other"/>
    <x v="13"/>
    <x v="0"/>
    <s v="Direct"/>
    <n v="9"/>
    <n v="15"/>
    <n v="95.760099999999994"/>
  </r>
  <r>
    <s v="Import"/>
    <s v="U.S.A."/>
    <s v="United States Of America"/>
    <s v="USA - other"/>
    <x v="91"/>
    <x v="0"/>
    <s v="Direct"/>
    <n v="2"/>
    <n v="3"/>
    <n v="38.948099999999997"/>
  </r>
  <r>
    <s v="Import"/>
    <s v="U.S.A."/>
    <s v="United States Of America"/>
    <s v="Virginia Beach"/>
    <x v="1"/>
    <x v="0"/>
    <s v="Direct"/>
    <n v="2"/>
    <n v="3"/>
    <n v="11.971"/>
  </r>
  <r>
    <s v="Import"/>
    <s v="United Kingdom and Ireland"/>
    <s v="Ireland"/>
    <s v="Cork"/>
    <x v="23"/>
    <x v="0"/>
    <s v="Direct"/>
    <n v="2"/>
    <n v="4"/>
    <n v="48.052799999999998"/>
  </r>
  <r>
    <s v="Import"/>
    <s v="United Kingdom and Ireland"/>
    <s v="Ireland"/>
    <s v="Cork"/>
    <x v="27"/>
    <x v="0"/>
    <s v="Direct"/>
    <n v="1"/>
    <n v="1"/>
    <n v="22"/>
  </r>
  <r>
    <s v="Import"/>
    <s v="United Kingdom and Ireland"/>
    <s v="Ireland"/>
    <s v="Dublin"/>
    <x v="78"/>
    <x v="0"/>
    <s v="Direct"/>
    <n v="3"/>
    <n v="5"/>
    <n v="20.681100000000001"/>
  </r>
  <r>
    <s v="Import"/>
    <s v="United Kingdom and Ireland"/>
    <s v="Ireland"/>
    <s v="Dublin"/>
    <x v="42"/>
    <x v="0"/>
    <s v="Direct"/>
    <n v="1"/>
    <n v="2"/>
    <n v="22.03"/>
  </r>
  <r>
    <s v="Import"/>
    <s v="United Kingdom and Ireland"/>
    <s v="Ireland"/>
    <s v="Dublin"/>
    <x v="1"/>
    <x v="0"/>
    <s v="Direct"/>
    <n v="8"/>
    <n v="16"/>
    <n v="98.474999999999994"/>
  </r>
  <r>
    <s v="Import"/>
    <s v="United Kingdom and Ireland"/>
    <s v="Ireland"/>
    <s v="Dublin"/>
    <x v="20"/>
    <x v="0"/>
    <s v="Direct"/>
    <n v="16"/>
    <n v="16"/>
    <n v="398.26"/>
  </r>
  <r>
    <s v="Import"/>
    <s v="United Kingdom and Ireland"/>
    <s v="United Kingdom"/>
    <s v="Arbroath"/>
    <x v="32"/>
    <x v="0"/>
    <s v="Direct"/>
    <n v="1"/>
    <n v="1"/>
    <n v="1.84"/>
  </r>
  <r>
    <s v="Import"/>
    <s v="United Kingdom and Ireland"/>
    <s v="United Kingdom"/>
    <s v="Bangor"/>
    <x v="9"/>
    <x v="0"/>
    <s v="Direct"/>
    <n v="1"/>
    <n v="1"/>
    <n v="2.2113"/>
  </r>
  <r>
    <s v="Import"/>
    <s v="United Kingdom and Ireland"/>
    <s v="United Kingdom"/>
    <s v="Bangor"/>
    <x v="11"/>
    <x v="0"/>
    <s v="Direct"/>
    <n v="1"/>
    <n v="2"/>
    <n v="5.8752000000000004"/>
  </r>
  <r>
    <s v="Import"/>
    <s v="United Kingdom and Ireland"/>
    <s v="United Kingdom"/>
    <s v="BARROW IN FURNESS"/>
    <x v="0"/>
    <x v="0"/>
    <s v="Direct"/>
    <n v="1"/>
    <n v="2"/>
    <n v="4.6040000000000001"/>
  </r>
  <r>
    <s v="Import"/>
    <s v="United Kingdom and Ireland"/>
    <s v="United Kingdom"/>
    <s v="Barton upon Humber"/>
    <x v="11"/>
    <x v="0"/>
    <s v="Direct"/>
    <n v="1"/>
    <n v="1"/>
    <n v="3.1659999999999999"/>
  </r>
  <r>
    <s v="Import"/>
    <s v="United Kingdom and Ireland"/>
    <s v="United Kingdom"/>
    <s v="Bolton"/>
    <x v="11"/>
    <x v="0"/>
    <s v="Direct"/>
    <n v="1"/>
    <n v="2"/>
    <n v="7.0210999999999997"/>
  </r>
  <r>
    <s v="Import"/>
    <s v="United Kingdom and Ireland"/>
    <s v="United Kingdom"/>
    <s v="Brighouse"/>
    <x v="1"/>
    <x v="0"/>
    <s v="Direct"/>
    <n v="1"/>
    <n v="2"/>
    <n v="10.454000000000001"/>
  </r>
  <r>
    <s v="Import"/>
    <s v="United Kingdom and Ireland"/>
    <s v="United Kingdom"/>
    <s v="Brighton"/>
    <x v="0"/>
    <x v="0"/>
    <s v="Direct"/>
    <n v="2"/>
    <n v="3"/>
    <n v="8.2591000000000001"/>
  </r>
  <r>
    <s v="Import"/>
    <s v="United Kingdom and Ireland"/>
    <s v="United Kingdom"/>
    <s v="Bristol"/>
    <x v="42"/>
    <x v="0"/>
    <s v="Direct"/>
    <n v="1"/>
    <n v="1"/>
    <n v="1.5840000000000001"/>
  </r>
  <r>
    <s v="Import"/>
    <s v="United Kingdom and Ireland"/>
    <s v="United Kingdom"/>
    <s v="CAERSWS"/>
    <x v="11"/>
    <x v="0"/>
    <s v="Direct"/>
    <n v="2"/>
    <n v="4"/>
    <n v="5.31"/>
  </r>
  <r>
    <s v="Import"/>
    <s v="United Kingdom and Ireland"/>
    <s v="United Kingdom"/>
    <s v="CAMBRIDGE"/>
    <x v="0"/>
    <x v="0"/>
    <s v="Direct"/>
    <n v="1"/>
    <n v="1"/>
    <n v="3.3410000000000002"/>
  </r>
  <r>
    <s v="Import"/>
    <s v="United Kingdom and Ireland"/>
    <s v="United Kingdom"/>
    <s v="Castleford"/>
    <x v="13"/>
    <x v="0"/>
    <s v="Direct"/>
    <n v="4"/>
    <n v="4"/>
    <n v="3.496"/>
  </r>
  <r>
    <s v="Import"/>
    <s v="United Kingdom and Ireland"/>
    <s v="United Kingdom"/>
    <s v="Cheadle"/>
    <x v="72"/>
    <x v="0"/>
    <s v="Direct"/>
    <n v="1"/>
    <n v="2"/>
    <n v="22.216999999999999"/>
  </r>
  <r>
    <s v="Import"/>
    <s v="United Kingdom and Ireland"/>
    <s v="United Kingdom"/>
    <s v="Chesham"/>
    <x v="9"/>
    <x v="0"/>
    <s v="Direct"/>
    <n v="1"/>
    <n v="1"/>
    <n v="3.48"/>
  </r>
  <r>
    <s v="Import"/>
    <s v="United Kingdom and Ireland"/>
    <s v="United Kingdom"/>
    <s v="Chesterfield"/>
    <x v="11"/>
    <x v="0"/>
    <s v="Direct"/>
    <n v="1"/>
    <n v="1"/>
    <n v="1.905"/>
  </r>
  <r>
    <s v="Import"/>
    <s v="United Kingdom and Ireland"/>
    <s v="United Kingdom"/>
    <s v="Chesterfield"/>
    <x v="13"/>
    <x v="0"/>
    <s v="Direct"/>
    <n v="4"/>
    <n v="6"/>
    <n v="30.527999999999999"/>
  </r>
  <r>
    <s v="Import"/>
    <s v="United Kingdom and Ireland"/>
    <s v="United Kingdom"/>
    <s v="Cumbernauld"/>
    <x v="65"/>
    <x v="0"/>
    <s v="Direct"/>
    <n v="2"/>
    <n v="4"/>
    <n v="45.712800000000001"/>
  </r>
  <r>
    <s v="Import"/>
    <s v="United Kingdom and Ireland"/>
    <s v="United Kingdom"/>
    <s v="Derby"/>
    <x v="9"/>
    <x v="0"/>
    <s v="Direct"/>
    <n v="1"/>
    <n v="2"/>
    <n v="1.8072999999999999"/>
  </r>
  <r>
    <s v="Import"/>
    <s v="United Kingdom and Ireland"/>
    <s v="United Kingdom"/>
    <s v="Doncaster"/>
    <x v="7"/>
    <x v="0"/>
    <s v="Direct"/>
    <n v="1"/>
    <n v="2"/>
    <n v="8.9969999999999999"/>
  </r>
  <r>
    <s v="Import"/>
    <s v="United Kingdom and Ireland"/>
    <s v="United Kingdom"/>
    <s v="DUNBALL"/>
    <x v="1"/>
    <x v="0"/>
    <s v="Direct"/>
    <n v="2"/>
    <n v="4"/>
    <n v="16.128599999999999"/>
  </r>
  <r>
    <s v="Import"/>
    <s v="United Kingdom and Ireland"/>
    <s v="United Kingdom"/>
    <s v="Felixstowe"/>
    <x v="78"/>
    <x v="0"/>
    <s v="Direct"/>
    <n v="2"/>
    <n v="3"/>
    <n v="7.5810000000000004"/>
  </r>
  <r>
    <s v="Import"/>
    <s v="United Kingdom and Ireland"/>
    <s v="United Kingdom"/>
    <s v="Felixstowe"/>
    <x v="42"/>
    <x v="0"/>
    <s v="Direct"/>
    <n v="1"/>
    <n v="1"/>
    <n v="3.8010000000000002"/>
  </r>
  <r>
    <s v="Import"/>
    <s v="United Kingdom and Ireland"/>
    <s v="United Kingdom"/>
    <s v="Felixstowe"/>
    <x v="97"/>
    <x v="0"/>
    <s v="Direct"/>
    <n v="9"/>
    <n v="9"/>
    <n v="217.03399999999999"/>
  </r>
  <r>
    <s v="Import"/>
    <s v="United Kingdom and Ireland"/>
    <s v="United Kingdom"/>
    <s v="Felixstowe"/>
    <x v="1"/>
    <x v="0"/>
    <s v="Direct"/>
    <n v="8"/>
    <n v="11"/>
    <n v="102.703"/>
  </r>
  <r>
    <s v="Import"/>
    <s v="United Kingdom and Ireland"/>
    <s v="United Kingdom"/>
    <s v="Felixstowe"/>
    <x v="79"/>
    <x v="0"/>
    <s v="Direct"/>
    <n v="2"/>
    <n v="4"/>
    <n v="41.46"/>
  </r>
  <r>
    <s v="Import"/>
    <s v="United Kingdom and Ireland"/>
    <s v="United Kingdom"/>
    <s v="Felixstowe"/>
    <x v="15"/>
    <x v="0"/>
    <s v="Direct"/>
    <n v="12"/>
    <n v="20"/>
    <n v="89.989000000000004"/>
  </r>
  <r>
    <s v="Import"/>
    <s v="United Kingdom and Ireland"/>
    <s v="United Kingdom"/>
    <s v="Felixstowe"/>
    <x v="27"/>
    <x v="0"/>
    <s v="Direct"/>
    <n v="13"/>
    <n v="23"/>
    <n v="69.575000000000003"/>
  </r>
  <r>
    <s v="Import"/>
    <s v="United Kingdom and Ireland"/>
    <s v="United Kingdom"/>
    <s v="Felixstowe"/>
    <x v="0"/>
    <x v="0"/>
    <s v="Direct"/>
    <n v="28"/>
    <n v="50"/>
    <n v="162.49420000000001"/>
  </r>
  <r>
    <s v="Import"/>
    <s v="United Kingdom and Ireland"/>
    <s v="United Kingdom"/>
    <s v="Felixstowe"/>
    <x v="25"/>
    <x v="0"/>
    <s v="Direct"/>
    <n v="2"/>
    <n v="2"/>
    <n v="7.6"/>
  </r>
  <r>
    <s v="Import"/>
    <s v="United Kingdom and Ireland"/>
    <s v="United Kingdom"/>
    <s v="Felixstowe"/>
    <x v="13"/>
    <x v="0"/>
    <s v="Direct"/>
    <n v="4"/>
    <n v="4"/>
    <n v="23.42"/>
  </r>
  <r>
    <s v="Import"/>
    <s v="United Kingdom and Ireland"/>
    <s v="United Kingdom"/>
    <s v="GILLINGHAM"/>
    <x v="45"/>
    <x v="0"/>
    <s v="Direct"/>
    <n v="1"/>
    <n v="1"/>
    <n v="10.14"/>
  </r>
  <r>
    <s v="Import"/>
    <s v="United Kingdom and Ireland"/>
    <s v="United Kingdom"/>
    <s v="Grangemouth"/>
    <x v="7"/>
    <x v="0"/>
    <s v="Direct"/>
    <n v="3"/>
    <n v="6"/>
    <n v="39.591200000000001"/>
  </r>
  <r>
    <s v="Import"/>
    <s v="United Kingdom and Ireland"/>
    <s v="United Kingdom"/>
    <s v="Grangemouth"/>
    <x v="58"/>
    <x v="0"/>
    <s v="Direct"/>
    <n v="2"/>
    <n v="3"/>
    <n v="12.726699999999999"/>
  </r>
  <r>
    <s v="Import"/>
    <s v="United Kingdom and Ireland"/>
    <s v="United Kingdom"/>
    <s v="Grangemouth"/>
    <x v="15"/>
    <x v="0"/>
    <s v="Direct"/>
    <n v="4"/>
    <n v="6"/>
    <n v="29.282499999999999"/>
  </r>
  <r>
    <s v="Import"/>
    <s v="United Kingdom and Ireland"/>
    <s v="United Kingdom"/>
    <s v="Grangemouth"/>
    <x v="27"/>
    <x v="0"/>
    <s v="Direct"/>
    <n v="1"/>
    <n v="1"/>
    <n v="4.6139999999999999"/>
  </r>
  <r>
    <s v="Import"/>
    <s v="United Kingdom and Ireland"/>
    <s v="United Kingdom"/>
    <s v="Grangemouth"/>
    <x v="74"/>
    <x v="0"/>
    <s v="Direct"/>
    <n v="1"/>
    <n v="1"/>
    <n v="5.92"/>
  </r>
  <r>
    <s v="Import"/>
    <s v="United Kingdom and Ireland"/>
    <s v="United Kingdom"/>
    <s v="Hamilton"/>
    <x v="7"/>
    <x v="0"/>
    <s v="Direct"/>
    <n v="1"/>
    <n v="2"/>
    <n v="20.765999999999998"/>
  </r>
  <r>
    <s v="Import"/>
    <s v="United Kingdom and Ireland"/>
    <s v="United Kingdom"/>
    <s v="Hamilton"/>
    <x v="1"/>
    <x v="0"/>
    <s v="Direct"/>
    <n v="1"/>
    <n v="1"/>
    <n v="5.5910000000000002"/>
  </r>
  <r>
    <s v="Import"/>
    <s v="United Kingdom and Ireland"/>
    <s v="United Kingdom"/>
    <s v="Hamilton"/>
    <x v="27"/>
    <x v="0"/>
    <s v="Direct"/>
    <n v="1"/>
    <n v="2"/>
    <n v="9.3059999999999992"/>
  </r>
  <r>
    <s v="Import"/>
    <s v="United Kingdom and Ireland"/>
    <s v="United Kingdom"/>
    <s v="Havant"/>
    <x v="1"/>
    <x v="0"/>
    <s v="Direct"/>
    <n v="3"/>
    <n v="6"/>
    <n v="12.992800000000001"/>
  </r>
  <r>
    <s v="Import"/>
    <s v="United Kingdom and Ireland"/>
    <s v="United Kingdom"/>
    <s v="Havant"/>
    <x v="11"/>
    <x v="0"/>
    <s v="Direct"/>
    <n v="2"/>
    <n v="4"/>
    <n v="8.4848999999999997"/>
  </r>
  <r>
    <s v="Import"/>
    <s v="United Kingdom and Ireland"/>
    <s v="United Kingdom"/>
    <s v="Havant"/>
    <x v="2"/>
    <x v="0"/>
    <s v="Direct"/>
    <n v="1"/>
    <n v="2"/>
    <n v="3.2343999999999999"/>
  </r>
  <r>
    <s v="Import"/>
    <s v="United Kingdom and Ireland"/>
    <s v="United Kingdom"/>
    <s v="Hemel Hempstead"/>
    <x v="11"/>
    <x v="0"/>
    <s v="Direct"/>
    <n v="1"/>
    <n v="1"/>
    <n v="1.429"/>
  </r>
  <r>
    <s v="Import"/>
    <s v="United Kingdom and Ireland"/>
    <s v="United Kingdom"/>
    <s v="Hereford"/>
    <x v="45"/>
    <x v="0"/>
    <s v="Direct"/>
    <n v="4"/>
    <n v="8"/>
    <n v="76.98"/>
  </r>
  <r>
    <s v="Import"/>
    <s v="United Kingdom and Ireland"/>
    <s v="United Kingdom"/>
    <s v="Hereford"/>
    <x v="0"/>
    <x v="0"/>
    <s v="Direct"/>
    <n v="2"/>
    <n v="4"/>
    <n v="12.2441"/>
  </r>
  <r>
    <s v="Import"/>
    <s v="United Kingdom and Ireland"/>
    <s v="United Kingdom"/>
    <s v="Hereford"/>
    <x v="13"/>
    <x v="0"/>
    <s v="Direct"/>
    <n v="2"/>
    <n v="4"/>
    <n v="47.042999999999999"/>
  </r>
  <r>
    <s v="Import"/>
    <s v="United Kingdom and Ireland"/>
    <s v="United Kingdom"/>
    <s v="Hull"/>
    <x v="27"/>
    <x v="0"/>
    <s v="Direct"/>
    <n v="9"/>
    <n v="16"/>
    <n v="80.882000000000005"/>
  </r>
  <r>
    <s v="Import"/>
    <s v="United Kingdom and Ireland"/>
    <s v="United Kingdom"/>
    <s v="Huyton"/>
    <x v="0"/>
    <x v="0"/>
    <s v="Direct"/>
    <n v="2"/>
    <n v="4"/>
    <n v="15.4681"/>
  </r>
  <r>
    <s v="Import"/>
    <s v="United Kingdom and Ireland"/>
    <s v="United Kingdom"/>
    <s v="Irvine"/>
    <x v="9"/>
    <x v="0"/>
    <s v="Direct"/>
    <n v="3"/>
    <n v="3"/>
    <n v="56.795999999999999"/>
  </r>
  <r>
    <s v="Import"/>
    <s v="United Kingdom and Ireland"/>
    <s v="United Kingdom"/>
    <s v="Liverpool"/>
    <x v="7"/>
    <x v="0"/>
    <s v="Direct"/>
    <n v="4"/>
    <n v="4"/>
    <n v="56.948"/>
  </r>
  <r>
    <s v="Import"/>
    <s v="United Kingdom and Ireland"/>
    <s v="United Kingdom"/>
    <s v="London"/>
    <x v="3"/>
    <x v="0"/>
    <s v="Direct"/>
    <n v="1"/>
    <n v="1"/>
    <n v="2.097"/>
  </r>
  <r>
    <s v="Import"/>
    <s v="United Kingdom and Ireland"/>
    <s v="United Kingdom"/>
    <s v="London"/>
    <x v="1"/>
    <x v="0"/>
    <s v="Direct"/>
    <n v="1"/>
    <n v="2"/>
    <n v="11.62"/>
  </r>
  <r>
    <s v="Import"/>
    <s v="United Kingdom and Ireland"/>
    <s v="United Kingdom"/>
    <s v="London"/>
    <x v="21"/>
    <x v="0"/>
    <s v="Direct"/>
    <n v="1"/>
    <n v="1"/>
    <n v="3.6"/>
  </r>
  <r>
    <s v="Import"/>
    <s v="United Kingdom and Ireland"/>
    <s v="United Kingdom"/>
    <s v="London Gateway Port"/>
    <x v="3"/>
    <x v="0"/>
    <s v="Direct"/>
    <n v="1"/>
    <n v="1"/>
    <n v="10.724"/>
  </r>
  <r>
    <s v="Import"/>
    <s v="United Kingdom and Ireland"/>
    <s v="United Kingdom"/>
    <s v="London Gateway Port"/>
    <x v="4"/>
    <x v="0"/>
    <s v="Direct"/>
    <n v="2"/>
    <n v="3"/>
    <n v="14.5488"/>
  </r>
  <r>
    <s v="Import"/>
    <s v="United Kingdom and Ireland"/>
    <s v="United Kingdom"/>
    <s v="London Gateway Port"/>
    <x v="74"/>
    <x v="0"/>
    <s v="Direct"/>
    <n v="1"/>
    <n v="1"/>
    <n v="5.49"/>
  </r>
  <r>
    <s v="Import"/>
    <s v="United Kingdom and Ireland"/>
    <s v="United Kingdom"/>
    <s v="London Gateway Port"/>
    <x v="6"/>
    <x v="0"/>
    <s v="Direct"/>
    <n v="2"/>
    <n v="3"/>
    <n v="6.36"/>
  </r>
  <r>
    <s v="Import"/>
    <s v="United Kingdom and Ireland"/>
    <s v="United Kingdom"/>
    <s v="LYNEHAM"/>
    <x v="9"/>
    <x v="0"/>
    <s v="Direct"/>
    <n v="2"/>
    <n v="2"/>
    <n v="8.7899999999999991"/>
  </r>
  <r>
    <s v="Import"/>
    <s v="United Kingdom and Ireland"/>
    <s v="United Kingdom"/>
    <s v="LYNEHAM"/>
    <x v="8"/>
    <x v="0"/>
    <s v="Direct"/>
    <n v="3"/>
    <n v="6"/>
    <n v="25"/>
  </r>
  <r>
    <s v="Import"/>
    <s v="United Kingdom and Ireland"/>
    <s v="United Kingdom"/>
    <s v="Manchester"/>
    <x v="7"/>
    <x v="0"/>
    <s v="Direct"/>
    <n v="3"/>
    <n v="3"/>
    <n v="46.552"/>
  </r>
  <r>
    <s v="Import"/>
    <s v="United Kingdom and Ireland"/>
    <s v="United Kingdom"/>
    <s v="Manchester"/>
    <x v="74"/>
    <x v="0"/>
    <s v="Direct"/>
    <n v="1"/>
    <n v="1"/>
    <n v="7.2"/>
  </r>
  <r>
    <s v="Import"/>
    <s v="United Kingdom and Ireland"/>
    <s v="United Kingdom"/>
    <s v="Mislip"/>
    <x v="0"/>
    <x v="0"/>
    <s v="Direct"/>
    <n v="3"/>
    <n v="3"/>
    <n v="6.843"/>
  </r>
  <r>
    <s v="Import"/>
    <s v="United Kingdom and Ireland"/>
    <s v="United Kingdom"/>
    <s v="Morpeth"/>
    <x v="0"/>
    <x v="0"/>
    <s v="Direct"/>
    <n v="1"/>
    <n v="1"/>
    <n v="5"/>
  </r>
  <r>
    <s v="Import"/>
    <s v="United Kingdom and Ireland"/>
    <s v="United Kingdom"/>
    <s v="Norwich"/>
    <x v="14"/>
    <x v="0"/>
    <s v="Direct"/>
    <n v="1"/>
    <n v="1"/>
    <n v="2.6259999999999999"/>
  </r>
  <r>
    <s v="Import"/>
    <s v="United Kingdom and Ireland"/>
    <s v="United Kingdom"/>
    <s v="NOTTINGHAM"/>
    <x v="1"/>
    <x v="0"/>
    <s v="Direct"/>
    <n v="2"/>
    <n v="4"/>
    <n v="16.329999999999998"/>
  </r>
  <r>
    <s v="Import"/>
    <s v="United Kingdom and Ireland"/>
    <s v="United Kingdom"/>
    <s v="NOTTINGHAM"/>
    <x v="0"/>
    <x v="0"/>
    <s v="Direct"/>
    <n v="1"/>
    <n v="1"/>
    <n v="2.6589999999999998"/>
  </r>
  <r>
    <s v="Import"/>
    <s v="United Kingdom and Ireland"/>
    <s v="United Kingdom"/>
    <s v="Olbury"/>
    <x v="7"/>
    <x v="0"/>
    <s v="Direct"/>
    <n v="1"/>
    <n v="1"/>
    <n v="17.285399999999999"/>
  </r>
  <r>
    <s v="Import"/>
    <s v="United Kingdom and Ireland"/>
    <s v="United Kingdom"/>
    <s v="Oldham"/>
    <x v="13"/>
    <x v="0"/>
    <s v="Direct"/>
    <n v="8"/>
    <n v="8"/>
    <n v="131.45910000000001"/>
  </r>
  <r>
    <s v="Import"/>
    <s v="United Kingdom and Ireland"/>
    <s v="United Kingdom"/>
    <s v="Peterborough"/>
    <x v="8"/>
    <x v="0"/>
    <s v="Direct"/>
    <n v="1"/>
    <n v="1"/>
    <n v="3.94"/>
  </r>
  <r>
    <s v="Import"/>
    <s v="United Kingdom and Ireland"/>
    <s v="United Kingdom"/>
    <s v="Pinner"/>
    <x v="0"/>
    <x v="0"/>
    <s v="Direct"/>
    <n v="1"/>
    <n v="2"/>
    <n v="6.4550000000000001"/>
  </r>
  <r>
    <s v="Import"/>
    <s v="United Kingdom and Ireland"/>
    <s v="United Kingdom"/>
    <s v="Pocklington"/>
    <x v="7"/>
    <x v="0"/>
    <s v="Direct"/>
    <n v="2"/>
    <n v="4"/>
    <n v="44.777999999999999"/>
  </r>
  <r>
    <s v="Import"/>
    <s v="United Kingdom and Ireland"/>
    <s v="United Kingdom"/>
    <s v="Poole"/>
    <x v="85"/>
    <x v="0"/>
    <s v="Direct"/>
    <n v="1"/>
    <n v="2"/>
    <n v="16.971499999999999"/>
  </r>
  <r>
    <s v="Import"/>
    <s v="United Kingdom and Ireland"/>
    <s v="United Kingdom"/>
    <s v="Poole"/>
    <x v="9"/>
    <x v="0"/>
    <s v="Direct"/>
    <n v="1"/>
    <n v="2"/>
    <n v="13.711"/>
  </r>
  <r>
    <s v="Import"/>
    <s v="United Kingdom and Ireland"/>
    <s v="United Kingdom"/>
    <s v="Redditch"/>
    <x v="0"/>
    <x v="0"/>
    <s v="Direct"/>
    <n v="1"/>
    <n v="2"/>
    <n v="6.2549999999999999"/>
  </r>
  <r>
    <s v="Import"/>
    <s v="United Kingdom and Ireland"/>
    <s v="United Kingdom"/>
    <s v="Redhill"/>
    <x v="0"/>
    <x v="0"/>
    <s v="Direct"/>
    <n v="1"/>
    <n v="2"/>
    <n v="6.1939000000000002"/>
  </r>
  <r>
    <s v="Import"/>
    <s v="United Kingdom and Ireland"/>
    <s v="United Kingdom"/>
    <s v="Richmond upon Thames"/>
    <x v="14"/>
    <x v="0"/>
    <s v="Direct"/>
    <n v="7"/>
    <n v="14"/>
    <n v="104.13800000000001"/>
  </r>
  <r>
    <s v="Import"/>
    <s v="United Kingdom and Ireland"/>
    <s v="United Kingdom"/>
    <s v="Scunthorpe"/>
    <x v="8"/>
    <x v="0"/>
    <s v="Direct"/>
    <n v="2"/>
    <n v="4"/>
    <n v="23.853000000000002"/>
  </r>
  <r>
    <s v="Import"/>
    <s v="United Kingdom and Ireland"/>
    <s v="United Kingdom"/>
    <s v="SHEFFIELD"/>
    <x v="9"/>
    <x v="0"/>
    <s v="Direct"/>
    <n v="6"/>
    <n v="10"/>
    <n v="111.3158"/>
  </r>
  <r>
    <s v="Import"/>
    <s v="United Kingdom and Ireland"/>
    <s v="United Kingdom"/>
    <s v="SHEFFIELD"/>
    <x v="45"/>
    <x v="0"/>
    <s v="Direct"/>
    <n v="4"/>
    <n v="7"/>
    <n v="44.672499999999999"/>
  </r>
  <r>
    <s v="Import"/>
    <s v="United Kingdom and Ireland"/>
    <s v="United Kingdom"/>
    <s v="SHREWSBURY"/>
    <x v="9"/>
    <x v="0"/>
    <s v="Direct"/>
    <n v="3"/>
    <n v="6"/>
    <n v="3.6"/>
  </r>
  <r>
    <s v="Import"/>
    <s v="United Kingdom and Ireland"/>
    <s v="United Kingdom"/>
    <s v="Solihull"/>
    <x v="85"/>
    <x v="0"/>
    <s v="Direct"/>
    <n v="3"/>
    <n v="6"/>
    <n v="73.616"/>
  </r>
  <r>
    <s v="Import"/>
    <s v="United Kingdom and Ireland"/>
    <s v="United Kingdom"/>
    <s v="Solihull"/>
    <x v="2"/>
    <x v="0"/>
    <s v="Direct"/>
    <n v="1"/>
    <n v="2"/>
    <n v="25.75"/>
  </r>
  <r>
    <s v="Import"/>
    <s v="United Kingdom and Ireland"/>
    <s v="United Kingdom"/>
    <s v="Southampton"/>
    <x v="7"/>
    <x v="0"/>
    <s v="Direct"/>
    <n v="1"/>
    <n v="1"/>
    <n v="6.23"/>
  </r>
  <r>
    <s v="Import"/>
    <s v="United Kingdom and Ireland"/>
    <s v="United Kingdom"/>
    <s v="Southampton"/>
    <x v="63"/>
    <x v="0"/>
    <s v="Direct"/>
    <n v="1"/>
    <n v="1"/>
    <n v="0.97"/>
  </r>
  <r>
    <s v="Import"/>
    <s v="United Kingdom and Ireland"/>
    <s v="United Kingdom"/>
    <s v="Southampton"/>
    <x v="4"/>
    <x v="0"/>
    <s v="Direct"/>
    <n v="4"/>
    <n v="8"/>
    <n v="32.25"/>
  </r>
  <r>
    <s v="Import"/>
    <s v="United Kingdom and Ireland"/>
    <s v="United Kingdom"/>
    <s v="Southampton"/>
    <x v="1"/>
    <x v="1"/>
    <s v="Direct"/>
    <n v="40"/>
    <n v="0"/>
    <n v="273.85399999999998"/>
  </r>
  <r>
    <s v="Import"/>
    <s v="United Kingdom and Ireland"/>
    <s v="United Kingdom"/>
    <s v="Stockton-on-Tees"/>
    <x v="1"/>
    <x v="0"/>
    <s v="Direct"/>
    <n v="1"/>
    <n v="1"/>
    <n v="1.093"/>
  </r>
  <r>
    <s v="Import"/>
    <s v="United Kingdom and Ireland"/>
    <s v="United Kingdom"/>
    <s v="Stoke-on-Trent"/>
    <x v="27"/>
    <x v="0"/>
    <s v="Direct"/>
    <n v="1"/>
    <n v="2"/>
    <n v="15.061"/>
  </r>
  <r>
    <s v="Import"/>
    <s v="United Kingdom and Ireland"/>
    <s v="United Kingdom"/>
    <s v="Tamworth"/>
    <x v="58"/>
    <x v="0"/>
    <s v="Direct"/>
    <n v="3"/>
    <n v="5"/>
    <n v="57.61"/>
  </r>
  <r>
    <s v="Import"/>
    <s v="United Kingdom and Ireland"/>
    <s v="United Kingdom"/>
    <s v="Tamworth"/>
    <x v="12"/>
    <x v="0"/>
    <s v="Direct"/>
    <n v="1"/>
    <n v="1"/>
    <n v="0.72499999999999998"/>
  </r>
  <r>
    <s v="Import"/>
    <s v="United Kingdom and Ireland"/>
    <s v="United Kingdom"/>
    <s v="United Kingdom - other"/>
    <x v="19"/>
    <x v="0"/>
    <s v="Direct"/>
    <n v="1"/>
    <n v="1"/>
    <n v="20.259"/>
  </r>
  <r>
    <s v="Import"/>
    <s v="United Kingdom and Ireland"/>
    <s v="United Kingdom"/>
    <s v="United Kingdom - other"/>
    <x v="4"/>
    <x v="0"/>
    <s v="Direct"/>
    <n v="20"/>
    <n v="40"/>
    <n v="139.68889999999999"/>
  </r>
  <r>
    <s v="Import"/>
    <s v="United Kingdom and Ireland"/>
    <s v="United Kingdom"/>
    <s v="United Kingdom - other"/>
    <x v="42"/>
    <x v="0"/>
    <s v="Direct"/>
    <n v="7"/>
    <n v="12"/>
    <n v="45.577100000000002"/>
  </r>
  <r>
    <s v="Import"/>
    <s v="United Kingdom and Ireland"/>
    <s v="United Kingdom"/>
    <s v="United Kingdom - other"/>
    <x v="58"/>
    <x v="0"/>
    <s v="Direct"/>
    <n v="1"/>
    <n v="2"/>
    <n v="12.146000000000001"/>
  </r>
  <r>
    <s v="Import"/>
    <s v="United Kingdom and Ireland"/>
    <s v="United Kingdom"/>
    <s v="United Kingdom - other"/>
    <x v="1"/>
    <x v="1"/>
    <s v="Direct"/>
    <n v="2"/>
    <n v="0"/>
    <n v="46.875"/>
  </r>
  <r>
    <s v="Import"/>
    <s v="United Kingdom and Ireland"/>
    <s v="United Kingdom"/>
    <s v="United Kingdom - other"/>
    <x v="15"/>
    <x v="0"/>
    <s v="Direct"/>
    <n v="3"/>
    <n v="5"/>
    <n v="34.519599999999997"/>
  </r>
  <r>
    <s v="Import"/>
    <s v="United Kingdom and Ireland"/>
    <s v="United Kingdom"/>
    <s v="United Kingdom - other"/>
    <x v="5"/>
    <x v="0"/>
    <s v="Direct"/>
    <n v="1"/>
    <n v="1"/>
    <n v="10.757999999999999"/>
  </r>
  <r>
    <s v="Import"/>
    <s v="United Kingdom and Ireland"/>
    <s v="United Kingdom"/>
    <s v="United Kingdom - other"/>
    <x v="27"/>
    <x v="0"/>
    <s v="Direct"/>
    <n v="32"/>
    <n v="56"/>
    <n v="432.4237"/>
  </r>
  <r>
    <s v="Import"/>
    <s v="United Kingdom and Ireland"/>
    <s v="United Kingdom"/>
    <s v="United Kingdom - other"/>
    <x v="74"/>
    <x v="0"/>
    <s v="Direct"/>
    <n v="7"/>
    <n v="8"/>
    <n v="139.22479999999999"/>
  </r>
  <r>
    <s v="Import"/>
    <s v="United Kingdom and Ireland"/>
    <s v="United Kingdom"/>
    <s v="WARRINGTON"/>
    <x v="9"/>
    <x v="0"/>
    <s v="Direct"/>
    <n v="3"/>
    <n v="6"/>
    <n v="18.442"/>
  </r>
  <r>
    <s v="Import"/>
    <s v="United Kingdom and Ireland"/>
    <s v="United Kingdom"/>
    <s v="WATFORD"/>
    <x v="27"/>
    <x v="0"/>
    <s v="Direct"/>
    <n v="1"/>
    <n v="2"/>
    <n v="2.1120999999999999"/>
  </r>
  <r>
    <s v="Import"/>
    <s v="United Kingdom and Ireland"/>
    <s v="United Kingdom"/>
    <s v="Wellingborough"/>
    <x v="7"/>
    <x v="0"/>
    <s v="Direct"/>
    <n v="1"/>
    <n v="1"/>
    <n v="10.8026"/>
  </r>
  <r>
    <s v="Import"/>
    <s v="United Kingdom and Ireland"/>
    <s v="United Kingdom"/>
    <s v="Wellingborough"/>
    <x v="5"/>
    <x v="0"/>
    <s v="Direct"/>
    <n v="1"/>
    <n v="1"/>
    <n v="8.3495000000000008"/>
  </r>
  <r>
    <s v="Import"/>
    <s v="United Kingdom and Ireland"/>
    <s v="United Kingdom"/>
    <s v="West Thurrock"/>
    <x v="85"/>
    <x v="0"/>
    <s v="Direct"/>
    <n v="5"/>
    <n v="8"/>
    <n v="114.91200000000001"/>
  </r>
  <r>
    <s v="Import"/>
    <s v="United Kingdom and Ireland"/>
    <s v="United Kingdom"/>
    <s v="Whitchurch"/>
    <x v="63"/>
    <x v="0"/>
    <s v="Direct"/>
    <n v="2"/>
    <n v="4"/>
    <n v="41.8"/>
  </r>
  <r>
    <s v="Import"/>
    <s v="United Kingdom and Ireland"/>
    <s v="United Kingdom"/>
    <s v="WIGAN"/>
    <x v="27"/>
    <x v="0"/>
    <s v="Direct"/>
    <n v="1"/>
    <n v="1"/>
    <n v="15"/>
  </r>
  <r>
    <s v="Import"/>
    <s v="West Indies"/>
    <s v="Mayotte"/>
    <s v="Longoni"/>
    <x v="36"/>
    <x v="0"/>
    <s v="Direct"/>
    <n v="6"/>
    <n v="12"/>
    <n v="26.4"/>
  </r>
  <r>
    <s v="Import"/>
    <s v="West Indies"/>
    <s v="Trinidad and Tobago"/>
    <s v="Point Lisas"/>
    <x v="1"/>
    <x v="0"/>
    <s v="Direct"/>
    <n v="1"/>
    <n v="1"/>
    <n v="0.38"/>
  </r>
  <r>
    <s v="Import"/>
    <s v="Western Europe"/>
    <s v="Belgium"/>
    <s v="Antwerp"/>
    <x v="10"/>
    <x v="0"/>
    <s v="Direct"/>
    <n v="3"/>
    <n v="6"/>
    <n v="24.2607"/>
  </r>
  <r>
    <s v="Import"/>
    <s v="Western Europe"/>
    <s v="Belgium"/>
    <s v="Antwerp"/>
    <x v="19"/>
    <x v="0"/>
    <s v="Direct"/>
    <n v="29"/>
    <n v="33"/>
    <n v="387.04640000000001"/>
  </r>
  <r>
    <s v="Import"/>
    <s v="Western Europe"/>
    <s v="Belgium"/>
    <s v="Antwerp"/>
    <x v="3"/>
    <x v="0"/>
    <s v="Direct"/>
    <n v="2"/>
    <n v="3"/>
    <n v="25.952300000000001"/>
  </r>
  <r>
    <s v="Import"/>
    <s v="Western Europe"/>
    <s v="Belgium"/>
    <s v="Antwerp"/>
    <x v="4"/>
    <x v="0"/>
    <s v="Direct"/>
    <n v="11"/>
    <n v="19"/>
    <n v="173.24469999999999"/>
  </r>
  <r>
    <s v="Import"/>
    <s v="Western Europe"/>
    <s v="Belgium"/>
    <s v="Antwerp"/>
    <x v="67"/>
    <x v="0"/>
    <s v="Direct"/>
    <n v="101"/>
    <n v="193"/>
    <n v="2097.6464000000001"/>
  </r>
  <r>
    <s v="Import"/>
    <s v="Western Europe"/>
    <s v="Belgium"/>
    <s v="Antwerp"/>
    <x v="58"/>
    <x v="1"/>
    <s v="Direct"/>
    <n v="410"/>
    <n v="0"/>
    <n v="1029.7186999999999"/>
  </r>
  <r>
    <s v="Import"/>
    <s v="Western Europe"/>
    <s v="Belgium"/>
    <s v="Antwerp"/>
    <x v="58"/>
    <x v="0"/>
    <s v="Direct"/>
    <n v="31"/>
    <n v="58"/>
    <n v="563.21900000000005"/>
  </r>
  <r>
    <s v="Import"/>
    <s v="Western Europe"/>
    <s v="Belgium"/>
    <s v="Antwerp"/>
    <x v="1"/>
    <x v="0"/>
    <s v="Transhipment"/>
    <n v="3"/>
    <n v="6"/>
    <n v="50.23"/>
  </r>
  <r>
    <s v="Import"/>
    <s v="Western Europe"/>
    <s v="Belgium"/>
    <s v="Antwerp"/>
    <x v="12"/>
    <x v="0"/>
    <s v="Direct"/>
    <n v="1"/>
    <n v="1"/>
    <n v="0.78600000000000003"/>
  </r>
  <r>
    <s v="Import"/>
    <s v="Western Europe"/>
    <s v="Belgium"/>
    <s v="Antwerp"/>
    <x v="5"/>
    <x v="0"/>
    <s v="Direct"/>
    <n v="1"/>
    <n v="2"/>
    <n v="21.28"/>
  </r>
  <r>
    <s v="Import"/>
    <s v="Western Europe"/>
    <s v="Belgium"/>
    <s v="Antwerp"/>
    <x v="74"/>
    <x v="0"/>
    <s v="Direct"/>
    <n v="26"/>
    <n v="32"/>
    <n v="470.94850000000002"/>
  </r>
  <r>
    <s v="Import"/>
    <s v="Western Europe"/>
    <s v="Belgium"/>
    <s v="Antwerp"/>
    <x v="21"/>
    <x v="0"/>
    <s v="Direct"/>
    <n v="3"/>
    <n v="3"/>
    <n v="23.464400000000001"/>
  </r>
  <r>
    <s v="Import"/>
    <s v="Western Europe"/>
    <s v="Belgium"/>
    <s v="Antwerp"/>
    <x v="6"/>
    <x v="0"/>
    <s v="Direct"/>
    <n v="16"/>
    <n v="28"/>
    <n v="201.31100000000001"/>
  </r>
  <r>
    <s v="Import"/>
    <s v="Western Europe"/>
    <s v="Belgium"/>
    <s v="Belgium - other"/>
    <x v="1"/>
    <x v="0"/>
    <s v="Direct"/>
    <n v="1"/>
    <n v="1"/>
    <n v="2.5"/>
  </r>
  <r>
    <s v="Import"/>
    <s v="Western Europe"/>
    <s v="Belgium"/>
    <s v="Belgium - other"/>
    <x v="15"/>
    <x v="0"/>
    <s v="Direct"/>
    <n v="2"/>
    <n v="4"/>
    <n v="15.052"/>
  </r>
  <r>
    <s v="Import"/>
    <s v="Western Europe"/>
    <s v="Belgium"/>
    <s v="Belgium - other"/>
    <x v="27"/>
    <x v="0"/>
    <s v="Direct"/>
    <n v="3"/>
    <n v="3"/>
    <n v="62.703000000000003"/>
  </r>
  <r>
    <s v="Import"/>
    <s v="Western Europe"/>
    <s v="Belgium"/>
    <s v="Gent"/>
    <x v="7"/>
    <x v="0"/>
    <s v="Direct"/>
    <n v="36"/>
    <n v="36"/>
    <n v="818.42399999999998"/>
  </r>
  <r>
    <s v="Import"/>
    <s v="Western Europe"/>
    <s v="Belgium"/>
    <s v="Zeebrugge"/>
    <x v="9"/>
    <x v="1"/>
    <s v="Direct"/>
    <n v="57"/>
    <n v="0"/>
    <n v="14.109"/>
  </r>
  <r>
    <s v="Import"/>
    <s v="Western Europe"/>
    <s v="Belgium"/>
    <s v="Zeebrugge"/>
    <x v="26"/>
    <x v="1"/>
    <s v="Direct"/>
    <n v="1028"/>
    <n v="0"/>
    <n v="1606.5419999999999"/>
  </r>
  <r>
    <s v="Import"/>
    <s v="Western Europe"/>
    <s v="Belgium"/>
    <s v="Zeebrugge"/>
    <x v="8"/>
    <x v="1"/>
    <s v="Direct"/>
    <n v="545"/>
    <n v="0"/>
    <n v="2779.38"/>
  </r>
  <r>
    <s v="Import"/>
    <s v="Western Europe"/>
    <s v="Belgium"/>
    <s v="Zeebrugge"/>
    <x v="8"/>
    <x v="0"/>
    <s v="Direct"/>
    <n v="27"/>
    <n v="27"/>
    <n v="285.72000000000003"/>
  </r>
  <r>
    <s v="Import"/>
    <s v="Western Europe"/>
    <s v="Belgium"/>
    <s v="Zeebrugge"/>
    <x v="41"/>
    <x v="0"/>
    <s v="Direct"/>
    <n v="2"/>
    <n v="2"/>
    <n v="29.495999999999999"/>
  </r>
  <r>
    <s v="Import"/>
    <s v="Western Europe"/>
    <s v="France"/>
    <s v="Bassens"/>
    <x v="27"/>
    <x v="0"/>
    <s v="Direct"/>
    <n v="4"/>
    <n v="4"/>
    <n v="97.56"/>
  </r>
  <r>
    <s v="Import"/>
    <s v="Western Europe"/>
    <s v="France"/>
    <s v="Bordeaux"/>
    <x v="62"/>
    <x v="0"/>
    <s v="Direct"/>
    <n v="1"/>
    <n v="2"/>
    <n v="5.31"/>
  </r>
  <r>
    <s v="Import"/>
    <s v="Western Europe"/>
    <s v="France"/>
    <s v="Dunkirk"/>
    <x v="14"/>
    <x v="0"/>
    <s v="Direct"/>
    <n v="1"/>
    <n v="1"/>
    <n v="2.1448"/>
  </r>
  <r>
    <s v="Import"/>
    <s v="Western Europe"/>
    <s v="France"/>
    <s v="Dunkirk"/>
    <x v="2"/>
    <x v="0"/>
    <s v="Direct"/>
    <n v="1"/>
    <n v="1"/>
    <n v="4.4795999999999996"/>
  </r>
  <r>
    <s v="Import"/>
    <s v="Western Europe"/>
    <s v="France"/>
    <s v="Folschviller"/>
    <x v="37"/>
    <x v="0"/>
    <s v="Direct"/>
    <n v="3"/>
    <n v="6"/>
    <n v="46.653300000000002"/>
  </r>
  <r>
    <s v="Import"/>
    <s v="Western Europe"/>
    <s v="France"/>
    <s v="Fos-Sur-Mer"/>
    <x v="62"/>
    <x v="0"/>
    <s v="Direct"/>
    <n v="5"/>
    <n v="10"/>
    <n v="60.613999999999997"/>
  </r>
  <r>
    <s v="Import"/>
    <s v="Western Europe"/>
    <s v="France"/>
    <s v="Fos-Sur-Mer"/>
    <x v="32"/>
    <x v="0"/>
    <s v="Direct"/>
    <n v="3"/>
    <n v="5"/>
    <n v="11.798999999999999"/>
  </r>
  <r>
    <s v="Import"/>
    <s v="Western Europe"/>
    <s v="France"/>
    <s v="Fos-Sur-Mer"/>
    <x v="11"/>
    <x v="0"/>
    <s v="Direct"/>
    <n v="2"/>
    <n v="2"/>
    <n v="8.5239999999999991"/>
  </r>
  <r>
    <s v="Import"/>
    <s v="Western Europe"/>
    <s v="France"/>
    <s v="Fos-Sur-Mer"/>
    <x v="8"/>
    <x v="0"/>
    <s v="Direct"/>
    <n v="5"/>
    <n v="9"/>
    <n v="14.848100000000001"/>
  </r>
  <r>
    <s v="Import"/>
    <s v="Western Europe"/>
    <s v="France"/>
    <s v="Fos-Sur-Mer"/>
    <x v="41"/>
    <x v="0"/>
    <s v="Direct"/>
    <n v="6"/>
    <n v="12"/>
    <n v="22.33"/>
  </r>
  <r>
    <s v="Import"/>
    <s v="Western Europe"/>
    <s v="France"/>
    <s v="Fos-Sur-Mer"/>
    <x v="2"/>
    <x v="0"/>
    <s v="Direct"/>
    <n v="1"/>
    <n v="2"/>
    <n v="3.76"/>
  </r>
  <r>
    <s v="Import"/>
    <s v="Western Europe"/>
    <s v="France"/>
    <s v="France - other"/>
    <x v="9"/>
    <x v="0"/>
    <s v="Direct"/>
    <n v="2"/>
    <n v="2"/>
    <n v="8.0961999999999996"/>
  </r>
  <r>
    <s v="Import"/>
    <s v="Western Europe"/>
    <s v="France"/>
    <s v="France - other"/>
    <x v="11"/>
    <x v="0"/>
    <s v="Direct"/>
    <n v="1"/>
    <n v="1"/>
    <n v="2.3220000000000001"/>
  </r>
  <r>
    <s v="Import"/>
    <s v="Western Europe"/>
    <s v="France"/>
    <s v="France - other"/>
    <x v="73"/>
    <x v="0"/>
    <s v="Direct"/>
    <n v="20"/>
    <n v="40"/>
    <n v="501.935"/>
  </r>
  <r>
    <s v="Import"/>
    <s v="Western Europe"/>
    <s v="France"/>
    <s v="France - other"/>
    <x v="14"/>
    <x v="0"/>
    <s v="Direct"/>
    <n v="18"/>
    <n v="36"/>
    <n v="249.51560000000001"/>
  </r>
  <r>
    <s v="Import"/>
    <s v="Western Europe"/>
    <s v="France"/>
    <s v="LANGUIDIC"/>
    <x v="74"/>
    <x v="0"/>
    <s v="Direct"/>
    <n v="1"/>
    <n v="2"/>
    <n v="18.68"/>
  </r>
  <r>
    <s v="Import"/>
    <s v="Western Europe"/>
    <s v="France"/>
    <s v="Le Havre"/>
    <x v="72"/>
    <x v="0"/>
    <s v="Direct"/>
    <n v="1"/>
    <n v="2"/>
    <n v="4.7549999999999999"/>
  </r>
  <r>
    <s v="Import"/>
    <s v="Western Europe"/>
    <s v="France"/>
    <s v="Le Havre"/>
    <x v="78"/>
    <x v="0"/>
    <s v="Direct"/>
    <n v="1"/>
    <n v="1"/>
    <n v="3.4584000000000001"/>
  </r>
  <r>
    <s v="Import"/>
    <s v="Western Europe"/>
    <s v="France"/>
    <s v="Le Havre"/>
    <x v="30"/>
    <x v="0"/>
    <s v="Direct"/>
    <n v="2"/>
    <n v="3"/>
    <n v="13.319000000000001"/>
  </r>
  <r>
    <s v="Import"/>
    <s v="Western Europe"/>
    <s v="France"/>
    <s v="Le Havre"/>
    <x v="1"/>
    <x v="0"/>
    <s v="Direct"/>
    <n v="8"/>
    <n v="13"/>
    <n v="72.239000000000004"/>
  </r>
  <r>
    <s v="Import"/>
    <s v="Western Europe"/>
    <s v="France"/>
    <s v="Le Havre"/>
    <x v="65"/>
    <x v="0"/>
    <s v="Direct"/>
    <n v="1"/>
    <n v="2"/>
    <n v="21.793700000000001"/>
  </r>
  <r>
    <s v="Import"/>
    <s v="Western Europe"/>
    <s v="France"/>
    <s v="Le Havre"/>
    <x v="0"/>
    <x v="0"/>
    <s v="Direct"/>
    <n v="5"/>
    <n v="6"/>
    <n v="16.7119"/>
  </r>
  <r>
    <s v="Import"/>
    <s v="Western Europe"/>
    <s v="France"/>
    <s v="Le Havre"/>
    <x v="25"/>
    <x v="0"/>
    <s v="Direct"/>
    <n v="2"/>
    <n v="2"/>
    <n v="22.31"/>
  </r>
  <r>
    <s v="Import"/>
    <s v="Western Europe"/>
    <s v="France"/>
    <s v="Le Havre"/>
    <x v="91"/>
    <x v="0"/>
    <s v="Direct"/>
    <n v="13"/>
    <n v="15"/>
    <n v="172.73820000000001"/>
  </r>
  <r>
    <s v="Import"/>
    <s v="Western Europe"/>
    <s v="France"/>
    <s v="Lorient"/>
    <x v="48"/>
    <x v="0"/>
    <s v="Direct"/>
    <n v="1"/>
    <n v="1"/>
    <n v="18.0915"/>
  </r>
  <r>
    <s v="Import"/>
    <s v="Western Europe"/>
    <s v="France"/>
    <s v="Port-la-Nouvelle"/>
    <x v="6"/>
    <x v="0"/>
    <s v="Direct"/>
    <n v="12"/>
    <n v="24"/>
    <n v="185.05199999999999"/>
  </r>
  <r>
    <s v="Import"/>
    <s v="Western Europe"/>
    <s v="France"/>
    <s v="Toulouse"/>
    <x v="14"/>
    <x v="0"/>
    <s v="Direct"/>
    <n v="1"/>
    <n v="2"/>
    <n v="24.754000000000001"/>
  </r>
  <r>
    <s v="Import"/>
    <s v="Western Europe"/>
    <s v="Germany, Federal Republic of"/>
    <s v="Aschaffenburg"/>
    <x v="4"/>
    <x v="0"/>
    <s v="Direct"/>
    <n v="2"/>
    <n v="4"/>
    <n v="33.26"/>
  </r>
  <r>
    <s v="Import"/>
    <s v="Western Europe"/>
    <s v="Germany, Federal Republic of"/>
    <s v="Augsburg"/>
    <x v="74"/>
    <x v="0"/>
    <s v="Direct"/>
    <n v="4"/>
    <n v="4"/>
    <n v="80.236999999999995"/>
  </r>
  <r>
    <s v="Import"/>
    <s v="Western Europe"/>
    <s v="Germany, Federal Republic of"/>
    <s v="Bremen"/>
    <x v="2"/>
    <x v="0"/>
    <s v="Direct"/>
    <n v="4"/>
    <n v="6"/>
    <n v="33.830500000000001"/>
  </r>
  <r>
    <s v="Import"/>
    <s v="Western Europe"/>
    <s v="Germany, Federal Republic of"/>
    <s v="Bremerhaven"/>
    <x v="19"/>
    <x v="0"/>
    <s v="Direct"/>
    <n v="4"/>
    <n v="4"/>
    <n v="36.192300000000003"/>
  </r>
  <r>
    <s v="Import"/>
    <s v="Western Europe"/>
    <s v="Germany, Federal Republic of"/>
    <s v="Bremerhaven"/>
    <x v="7"/>
    <x v="0"/>
    <s v="Direct"/>
    <n v="13"/>
    <n v="22"/>
    <n v="178.32859999999999"/>
  </r>
  <r>
    <s v="Import"/>
    <s v="Western Europe"/>
    <s v="Germany, Federal Republic of"/>
    <s v="Bremerhaven"/>
    <x v="58"/>
    <x v="0"/>
    <s v="Direct"/>
    <n v="1"/>
    <n v="1"/>
    <n v="19.675000000000001"/>
  </r>
  <r>
    <s v="Import"/>
    <s v="Western Europe"/>
    <s v="Germany, Federal Republic of"/>
    <s v="Bremerhaven"/>
    <x v="16"/>
    <x v="0"/>
    <s v="Direct"/>
    <n v="1"/>
    <n v="2"/>
    <n v="23.34"/>
  </r>
  <r>
    <s v="Import"/>
    <s v="Western Europe"/>
    <s v="Germany, Federal Republic of"/>
    <s v="Bremerhaven"/>
    <x v="1"/>
    <x v="0"/>
    <s v="Direct"/>
    <n v="16"/>
    <n v="25"/>
    <n v="192.1825"/>
  </r>
  <r>
    <s v="Import"/>
    <s v="Western Europe"/>
    <s v="Germany, Federal Republic of"/>
    <s v="Bremerhaven"/>
    <x v="15"/>
    <x v="0"/>
    <s v="Direct"/>
    <n v="1"/>
    <n v="1"/>
    <n v="22"/>
  </r>
  <r>
    <s v="Import"/>
    <s v="Western Europe"/>
    <s v="Germany, Federal Republic of"/>
    <s v="Bremerhaven"/>
    <x v="20"/>
    <x v="0"/>
    <s v="Direct"/>
    <n v="5"/>
    <n v="5"/>
    <n v="128.19999999999999"/>
  </r>
  <r>
    <s v="Import"/>
    <s v="Western Europe"/>
    <s v="Germany, Federal Republic of"/>
    <s v="Bremerhaven"/>
    <x v="83"/>
    <x v="0"/>
    <s v="Direct"/>
    <n v="1"/>
    <n v="1"/>
    <n v="3.2656000000000001"/>
  </r>
  <r>
    <s v="Import"/>
    <s v="Western Europe"/>
    <s v="Germany, Federal Republic of"/>
    <s v="Bremerhaven"/>
    <x v="21"/>
    <x v="0"/>
    <s v="Direct"/>
    <n v="1"/>
    <n v="1"/>
    <n v="2"/>
  </r>
  <r>
    <s v="Import"/>
    <s v="Western Europe"/>
    <s v="Germany, Federal Republic of"/>
    <s v="Dieburg"/>
    <x v="14"/>
    <x v="0"/>
    <s v="Direct"/>
    <n v="1"/>
    <n v="2"/>
    <n v="6.5179999999999998"/>
  </r>
  <r>
    <s v="Import"/>
    <s v="Western Europe"/>
    <s v="Germany, Federal Republic of"/>
    <s v="Dusseldorf"/>
    <x v="83"/>
    <x v="0"/>
    <s v="Direct"/>
    <n v="2"/>
    <n v="4"/>
    <n v="8.5489999999999995"/>
  </r>
  <r>
    <s v="Import"/>
    <s v="Western Europe"/>
    <s v="Germany, Federal Republic of"/>
    <s v="Emsdetten"/>
    <x v="1"/>
    <x v="0"/>
    <s v="Direct"/>
    <n v="1"/>
    <n v="2"/>
    <n v="20.466000000000001"/>
  </r>
  <r>
    <s v="Import"/>
    <s v="Western Europe"/>
    <s v="Germany, Federal Republic of"/>
    <s v="Germany-Other"/>
    <x v="85"/>
    <x v="0"/>
    <s v="Direct"/>
    <n v="13"/>
    <n v="13"/>
    <n v="236.16839999999999"/>
  </r>
  <r>
    <s v="Import"/>
    <s v="Western Europe"/>
    <s v="Germany, Federal Republic of"/>
    <s v="Germany-Other"/>
    <x v="64"/>
    <x v="0"/>
    <s v="Direct"/>
    <n v="1"/>
    <n v="2"/>
    <n v="22.707000000000001"/>
  </r>
  <r>
    <s v="Import"/>
    <s v="Western Europe"/>
    <s v="Germany, Federal Republic of"/>
    <s v="Germany-Other"/>
    <x v="87"/>
    <x v="0"/>
    <s v="Direct"/>
    <n v="3"/>
    <n v="6"/>
    <n v="15.535"/>
  </r>
  <r>
    <s v="Import"/>
    <s v="Western Europe"/>
    <s v="Germany, Federal Republic of"/>
    <s v="Germany-Other"/>
    <x v="32"/>
    <x v="0"/>
    <s v="Direct"/>
    <n v="2"/>
    <n v="3"/>
    <n v="8.2184000000000008"/>
  </r>
  <r>
    <s v="Import"/>
    <s v="Western Europe"/>
    <s v="Germany, Federal Republic of"/>
    <s v="Germany-Other"/>
    <x v="9"/>
    <x v="0"/>
    <s v="Direct"/>
    <n v="9"/>
    <n v="15"/>
    <n v="118.7132"/>
  </r>
  <r>
    <s v="Import"/>
    <s v="Western Europe"/>
    <s v="Germany, Federal Republic of"/>
    <s v="Germany-Other"/>
    <x v="11"/>
    <x v="0"/>
    <s v="Direct"/>
    <n v="7"/>
    <n v="14"/>
    <n v="55.234099999999998"/>
  </r>
  <r>
    <s v="Import"/>
    <s v="Western Europe"/>
    <s v="Germany, Federal Republic of"/>
    <s v="Germany-Other"/>
    <x v="8"/>
    <x v="0"/>
    <s v="Direct"/>
    <n v="3"/>
    <n v="5"/>
    <n v="38.089399999999998"/>
  </r>
  <r>
    <s v="Import"/>
    <s v="Western Europe"/>
    <s v="Germany, Federal Republic of"/>
    <s v="Germany-Other"/>
    <x v="13"/>
    <x v="0"/>
    <s v="Direct"/>
    <n v="14"/>
    <n v="19"/>
    <n v="120.5744"/>
  </r>
  <r>
    <s v="Import"/>
    <s v="Western Europe"/>
    <s v="Germany, Federal Republic of"/>
    <s v="Germany-Other"/>
    <x v="14"/>
    <x v="0"/>
    <s v="Direct"/>
    <n v="7"/>
    <n v="13"/>
    <n v="86.033699999999996"/>
  </r>
  <r>
    <s v="Import"/>
    <s v="Western Europe"/>
    <s v="Germany, Federal Republic of"/>
    <s v="Gerolstein"/>
    <x v="65"/>
    <x v="0"/>
    <s v="Direct"/>
    <n v="1"/>
    <n v="1"/>
    <n v="17.046900000000001"/>
  </r>
  <r>
    <s v="Import"/>
    <s v="Western Europe"/>
    <s v="Germany, Federal Republic of"/>
    <s v="Guglingen"/>
    <x v="1"/>
    <x v="0"/>
    <s v="Direct"/>
    <n v="1"/>
    <n v="2"/>
    <n v="20.059999999999999"/>
  </r>
  <r>
    <s v="Import"/>
    <s v="Western Europe"/>
    <s v="Germany, Federal Republic of"/>
    <s v="Hamburg"/>
    <x v="19"/>
    <x v="0"/>
    <s v="Direct"/>
    <n v="7"/>
    <n v="8"/>
    <n v="71.556799999999996"/>
  </r>
  <r>
    <s v="Import"/>
    <s v="Western Europe"/>
    <s v="Germany, Federal Republic of"/>
    <s v="Hamburg"/>
    <x v="3"/>
    <x v="0"/>
    <s v="Direct"/>
    <n v="23"/>
    <n v="31"/>
    <n v="300.65019999999998"/>
  </r>
  <r>
    <s v="Import"/>
    <s v="Western Europe"/>
    <s v="Germany, Federal Republic of"/>
    <s v="Hamburg"/>
    <x v="7"/>
    <x v="0"/>
    <s v="Direct"/>
    <n v="73"/>
    <n v="92"/>
    <n v="1008.8913"/>
  </r>
  <r>
    <s v="Import"/>
    <s v="Western Europe"/>
    <s v="Germany, Federal Republic of"/>
    <s v="Hamburg"/>
    <x v="30"/>
    <x v="0"/>
    <s v="Direct"/>
    <n v="1"/>
    <n v="2"/>
    <n v="22.2"/>
  </r>
  <r>
    <s v="Import"/>
    <s v="Western Europe"/>
    <s v="Germany, Federal Republic of"/>
    <s v="Hamburg"/>
    <x v="4"/>
    <x v="0"/>
    <s v="Direct"/>
    <n v="46"/>
    <n v="75"/>
    <n v="666.19399999999996"/>
  </r>
  <r>
    <s v="Import"/>
    <s v="Western Europe"/>
    <s v="Germany, Federal Republic of"/>
    <s v="Hamburg"/>
    <x v="75"/>
    <x v="0"/>
    <s v="Direct"/>
    <n v="2"/>
    <n v="3"/>
    <n v="32.1"/>
  </r>
  <r>
    <s v="Import"/>
    <s v="Western Europe"/>
    <s v="Germany, Federal Republic of"/>
    <s v="Hamburg"/>
    <x v="58"/>
    <x v="0"/>
    <s v="Direct"/>
    <n v="10"/>
    <n v="17"/>
    <n v="134.2448"/>
  </r>
  <r>
    <s v="Import"/>
    <s v="Western Europe"/>
    <s v="Germany, Federal Republic of"/>
    <s v="Hamburg"/>
    <x v="1"/>
    <x v="0"/>
    <s v="Direct"/>
    <n v="250"/>
    <n v="414"/>
    <n v="2156.5625"/>
  </r>
  <r>
    <s v="Import"/>
    <s v="Western Europe"/>
    <s v="Germany, Federal Republic of"/>
    <s v="Hamburg"/>
    <x v="20"/>
    <x v="0"/>
    <s v="Direct"/>
    <n v="9"/>
    <n v="9"/>
    <n v="181.28139999999999"/>
  </r>
  <r>
    <s v="Import"/>
    <s v="Western Europe"/>
    <s v="Germany, Federal Republic of"/>
    <s v="Hamburg"/>
    <x v="83"/>
    <x v="0"/>
    <s v="Direct"/>
    <n v="16"/>
    <n v="31"/>
    <n v="208.2321"/>
  </r>
  <r>
    <s v="Import"/>
    <s v="Western Europe"/>
    <s v="Germany, Federal Republic of"/>
    <s v="Hamburg"/>
    <x v="21"/>
    <x v="0"/>
    <s v="Direct"/>
    <n v="21"/>
    <n v="40"/>
    <n v="279.88339999999999"/>
  </r>
  <r>
    <s v="Import"/>
    <s v="Western Europe"/>
    <s v="Germany, Federal Republic of"/>
    <s v="Hamburg"/>
    <x v="6"/>
    <x v="0"/>
    <s v="Direct"/>
    <n v="16"/>
    <n v="27"/>
    <n v="134.66650000000001"/>
  </r>
  <r>
    <s v="Import"/>
    <s v="Western Europe"/>
    <s v="Germany, Federal Republic of"/>
    <s v="Hamm"/>
    <x v="1"/>
    <x v="0"/>
    <s v="Direct"/>
    <n v="3"/>
    <n v="3"/>
    <n v="62.88"/>
  </r>
  <r>
    <s v="Import"/>
    <s v="Western Europe"/>
    <s v="Germany, Federal Republic of"/>
    <s v="Herbrechtingen"/>
    <x v="2"/>
    <x v="0"/>
    <s v="Direct"/>
    <n v="25"/>
    <n v="49"/>
    <n v="194.17310000000001"/>
  </r>
  <r>
    <s v="Import"/>
    <s v="Western Europe"/>
    <s v="Germany, Federal Republic of"/>
    <s v="Kaiserslautern"/>
    <x v="1"/>
    <x v="0"/>
    <s v="Direct"/>
    <n v="1"/>
    <n v="1"/>
    <n v="10.93"/>
  </r>
  <r>
    <s v="Import"/>
    <s v="Western Europe"/>
    <s v="Germany, Federal Republic of"/>
    <s v="Kaiserslautern"/>
    <x v="25"/>
    <x v="0"/>
    <s v="Direct"/>
    <n v="6"/>
    <n v="6"/>
    <n v="74.682100000000005"/>
  </r>
  <r>
    <s v="Import"/>
    <s v="Western Europe"/>
    <s v="Germany, Federal Republic of"/>
    <s v="Pullach"/>
    <x v="11"/>
    <x v="0"/>
    <s v="Direct"/>
    <n v="1"/>
    <n v="1"/>
    <n v="4.8601000000000001"/>
  </r>
  <r>
    <s v="Import"/>
    <s v="Western Europe"/>
    <s v="Germany, Federal Republic of"/>
    <s v="Rutesheim"/>
    <x v="15"/>
    <x v="0"/>
    <s v="Direct"/>
    <n v="1"/>
    <n v="2"/>
    <n v="5.7309999999999999"/>
  </r>
  <r>
    <s v="Import"/>
    <s v="Western Europe"/>
    <s v="Germany, Federal Republic of"/>
    <s v="Wilhelmshaven"/>
    <x v="4"/>
    <x v="0"/>
    <s v="Direct"/>
    <n v="3"/>
    <n v="6"/>
    <n v="46.5"/>
  </r>
  <r>
    <s v="Import"/>
    <s v="Western Europe"/>
    <s v="Germany, Federal Republic of"/>
    <s v="Zwiesel"/>
    <x v="87"/>
    <x v="0"/>
    <s v="Direct"/>
    <n v="3"/>
    <n v="6"/>
    <n v="24.619"/>
  </r>
  <r>
    <s v="Import"/>
    <s v="Western Europe"/>
    <s v="Netherlands"/>
    <s v="Amsterdam"/>
    <x v="6"/>
    <x v="1"/>
    <s v="Direct"/>
    <n v="2"/>
    <n v="0"/>
    <n v="75.314999999999998"/>
  </r>
  <r>
    <s v="Import"/>
    <s v="Western Europe"/>
    <s v="Netherlands"/>
    <s v="Bodegraven"/>
    <x v="103"/>
    <x v="0"/>
    <s v="Direct"/>
    <n v="1"/>
    <n v="1"/>
    <n v="22.1326"/>
  </r>
  <r>
    <s v="Import"/>
    <s v="Western Europe"/>
    <s v="Netherlands"/>
    <s v="Netherlands - other"/>
    <x v="72"/>
    <x v="0"/>
    <s v="Direct"/>
    <n v="1"/>
    <n v="1"/>
    <n v="10.314299999999999"/>
  </r>
  <r>
    <s v="Import"/>
    <s v="Western Europe"/>
    <s v="Netherlands"/>
    <s v="Netherlands - other"/>
    <x v="13"/>
    <x v="0"/>
    <s v="Direct"/>
    <n v="1"/>
    <n v="1"/>
    <n v="13.686999999999999"/>
  </r>
  <r>
    <s v="Import"/>
    <s v="Western Europe"/>
    <s v="Netherlands"/>
    <s v="Rotterdam"/>
    <x v="85"/>
    <x v="0"/>
    <s v="Direct"/>
    <n v="135"/>
    <n v="220"/>
    <n v="2968.3878"/>
  </r>
  <r>
    <s v="Import"/>
    <s v="Western Europe"/>
    <s v="Netherlands"/>
    <s v="Rotterdam"/>
    <x v="82"/>
    <x v="0"/>
    <s v="Direct"/>
    <n v="2"/>
    <n v="2"/>
    <n v="44.28"/>
  </r>
  <r>
    <s v="Import"/>
    <s v="Western Europe"/>
    <s v="Netherlands"/>
    <s v="Rotterdam"/>
    <x v="62"/>
    <x v="0"/>
    <s v="Direct"/>
    <n v="12"/>
    <n v="15"/>
    <n v="178.20500000000001"/>
  </r>
  <r>
    <s v="Import"/>
    <s v="Western Europe"/>
    <s v="Netherlands"/>
    <s v="Rotterdam"/>
    <x v="23"/>
    <x v="0"/>
    <s v="Direct"/>
    <n v="22"/>
    <n v="44"/>
    <n v="564.83690000000001"/>
  </r>
  <r>
    <s v="Import"/>
    <s v="Western Europe"/>
    <s v="Netherlands"/>
    <s v="Rotterdam"/>
    <x v="32"/>
    <x v="0"/>
    <s v="Direct"/>
    <n v="10"/>
    <n v="18"/>
    <n v="41.878799999999998"/>
  </r>
  <r>
    <s v="Import"/>
    <s v="Western Europe"/>
    <s v="Netherlands"/>
    <s v="Rotterdam"/>
    <x v="9"/>
    <x v="0"/>
    <s v="Direct"/>
    <n v="56"/>
    <n v="82"/>
    <n v="803.97540000000004"/>
  </r>
  <r>
    <s v="Import"/>
    <s v="Western Europe"/>
    <s v="Netherlands"/>
    <s v="Rotterdam"/>
    <x v="11"/>
    <x v="0"/>
    <s v="Direct"/>
    <n v="35"/>
    <n v="63"/>
    <n v="344.68099999999998"/>
  </r>
  <r>
    <s v="Import"/>
    <s v="Western Europe"/>
    <s v="Netherlands"/>
    <s v="Rotterdam"/>
    <x v="0"/>
    <x v="0"/>
    <s v="Direct"/>
    <n v="20"/>
    <n v="25"/>
    <n v="52.161999999999999"/>
  </r>
  <r>
    <s v="Import"/>
    <s v="Western Europe"/>
    <s v="Netherlands"/>
    <s v="Rotterdam"/>
    <x v="13"/>
    <x v="0"/>
    <s v="Direct"/>
    <n v="71"/>
    <n v="126"/>
    <n v="417.12060000000002"/>
  </r>
  <r>
    <s v="Import"/>
    <s v="Western Europe"/>
    <s v="Netherlands"/>
    <s v="Rotterdam"/>
    <x v="14"/>
    <x v="0"/>
    <s v="Direct"/>
    <n v="17"/>
    <n v="27"/>
    <n v="172.04329999999999"/>
  </r>
  <r>
    <s v="Import"/>
    <s v="Western Europe"/>
    <s v="Netherlands"/>
    <s v="Rotterdam"/>
    <x v="41"/>
    <x v="0"/>
    <s v="Direct"/>
    <n v="14"/>
    <n v="24"/>
    <n v="130.79159999999999"/>
  </r>
  <r>
    <s v="Import"/>
    <s v="Western Europe"/>
    <s v="Netherlands"/>
    <s v="Rotterdam"/>
    <x v="2"/>
    <x v="0"/>
    <s v="Direct"/>
    <n v="35"/>
    <n v="63"/>
    <n v="395.73840000000001"/>
  </r>
  <r>
    <s v="Import"/>
    <s v="Western Europe"/>
    <s v="Netherlands"/>
    <s v="Rotterdam"/>
    <x v="48"/>
    <x v="0"/>
    <s v="Direct"/>
    <n v="7"/>
    <n v="11"/>
    <n v="66.417400000000001"/>
  </r>
  <r>
    <s v="Import"/>
    <s v="Western Europe"/>
    <s v="Portugal"/>
    <s v="Leixoes"/>
    <x v="3"/>
    <x v="0"/>
    <s v="Direct"/>
    <n v="5"/>
    <n v="5"/>
    <n v="117.9729"/>
  </r>
  <r>
    <s v="Import"/>
    <s v="Western Europe"/>
    <s v="Portugal"/>
    <s v="Leixoes"/>
    <x v="7"/>
    <x v="0"/>
    <s v="Direct"/>
    <n v="2"/>
    <n v="2"/>
    <n v="12.7675"/>
  </r>
  <r>
    <s v="Import"/>
    <s v="Western Europe"/>
    <s v="Portugal"/>
    <s v="Leixoes"/>
    <x v="44"/>
    <x v="0"/>
    <s v="Direct"/>
    <n v="3"/>
    <n v="4"/>
    <n v="7.9135999999999997"/>
  </r>
  <r>
    <s v="Import"/>
    <s v="Western Europe"/>
    <s v="Portugal"/>
    <s v="Leixoes"/>
    <x v="21"/>
    <x v="0"/>
    <s v="Direct"/>
    <n v="1"/>
    <n v="1"/>
    <n v="2.2000000000000002"/>
  </r>
  <r>
    <s v="Import"/>
    <s v="Western Europe"/>
    <s v="Portugal"/>
    <s v="Lisbon"/>
    <x v="0"/>
    <x v="0"/>
    <s v="Direct"/>
    <n v="2"/>
    <n v="3"/>
    <n v="5.99"/>
  </r>
  <r>
    <s v="Import"/>
    <s v="Western Europe"/>
    <s v="Portugal"/>
    <s v="Lisbon"/>
    <x v="13"/>
    <x v="0"/>
    <s v="Direct"/>
    <n v="1"/>
    <n v="2"/>
    <n v="20.983000000000001"/>
  </r>
  <r>
    <s v="Import"/>
    <s v="Western Europe"/>
    <s v="Portugal"/>
    <s v="Portugal - other"/>
    <x v="13"/>
    <x v="0"/>
    <s v="Direct"/>
    <n v="1"/>
    <n v="2"/>
    <n v="21.79"/>
  </r>
  <r>
    <s v="Import"/>
    <s v="Western Europe"/>
    <s v="Portugal"/>
    <s v="Portugal - other"/>
    <x v="48"/>
    <x v="0"/>
    <s v="Direct"/>
    <n v="1"/>
    <n v="1"/>
    <n v="18.04"/>
  </r>
  <r>
    <s v="Import"/>
    <s v="Western Europe"/>
    <s v="Spain"/>
    <s v="Algeciras"/>
    <x v="11"/>
    <x v="0"/>
    <s v="Direct"/>
    <n v="1"/>
    <n v="1"/>
    <n v="2.6509999999999998"/>
  </r>
  <r>
    <s v="Import"/>
    <s v="Western Europe"/>
    <s v="Spain"/>
    <s v="Algeciras"/>
    <x v="2"/>
    <x v="0"/>
    <s v="Direct"/>
    <n v="1"/>
    <n v="1"/>
    <n v="15.29"/>
  </r>
  <r>
    <s v="Import"/>
    <s v="Western Europe"/>
    <s v="Spain"/>
    <s v="Barcelona"/>
    <x v="85"/>
    <x v="0"/>
    <s v="Direct"/>
    <n v="0"/>
    <n v="0"/>
    <n v="2.7574000000000001"/>
  </r>
  <r>
    <s v="Import"/>
    <s v="Western Europe"/>
    <s v="Spain"/>
    <s v="Barcelona"/>
    <x v="87"/>
    <x v="0"/>
    <s v="Direct"/>
    <n v="1"/>
    <n v="1"/>
    <n v="14.234"/>
  </r>
  <r>
    <s v="Import"/>
    <s v="Western Europe"/>
    <s v="Spain"/>
    <s v="Barcelona"/>
    <x v="9"/>
    <x v="0"/>
    <s v="Direct"/>
    <n v="6"/>
    <n v="11"/>
    <n v="62.579300000000003"/>
  </r>
  <r>
    <s v="Import"/>
    <s v="Western Europe"/>
    <s v="Spain"/>
    <s v="Barcelona"/>
    <x v="49"/>
    <x v="0"/>
    <s v="Direct"/>
    <n v="1"/>
    <n v="2"/>
    <n v="11.105"/>
  </r>
  <r>
    <s v="Import"/>
    <s v="Western Europe"/>
    <s v="Spain"/>
    <s v="Barcelona"/>
    <x v="11"/>
    <x v="0"/>
    <s v="Direct"/>
    <n v="4"/>
    <n v="8"/>
    <n v="17.545000000000002"/>
  </r>
  <r>
    <s v="Import"/>
    <s v="Western Europe"/>
    <s v="Spain"/>
    <s v="Barcelona"/>
    <x v="0"/>
    <x v="0"/>
    <s v="Direct"/>
    <n v="3"/>
    <n v="3"/>
    <n v="5.6050000000000004"/>
  </r>
  <r>
    <s v="Import"/>
    <s v="Western Europe"/>
    <s v="Spain"/>
    <s v="Barcelona"/>
    <x v="13"/>
    <x v="0"/>
    <s v="Direct"/>
    <n v="5"/>
    <n v="7"/>
    <n v="44.481999999999999"/>
  </r>
  <r>
    <s v="Import"/>
    <s v="Western Europe"/>
    <s v="Spain"/>
    <s v="Barcelona"/>
    <x v="41"/>
    <x v="0"/>
    <s v="Direct"/>
    <n v="1"/>
    <n v="1"/>
    <n v="4.7184999999999997"/>
  </r>
  <r>
    <s v="Import"/>
    <s v="Western Europe"/>
    <s v="Spain"/>
    <s v="Barcelona"/>
    <x v="48"/>
    <x v="0"/>
    <s v="Direct"/>
    <n v="6"/>
    <n v="8"/>
    <n v="81.897999999999996"/>
  </r>
  <r>
    <s v="Import"/>
    <s v="Western Europe"/>
    <s v="Spain"/>
    <s v="Bilbao"/>
    <x v="9"/>
    <x v="0"/>
    <s v="Direct"/>
    <n v="5"/>
    <n v="7"/>
    <n v="74.192999999999998"/>
  </r>
  <r>
    <s v="Import"/>
    <s v="Western Europe"/>
    <s v="Spain"/>
    <s v="Bilbao"/>
    <x v="14"/>
    <x v="0"/>
    <s v="Direct"/>
    <n v="61"/>
    <n v="118"/>
    <n v="1008.5505000000001"/>
  </r>
  <r>
    <s v="Import"/>
    <s v="Western Europe"/>
    <s v="Spain"/>
    <s v="Cantoria"/>
    <x v="4"/>
    <x v="0"/>
    <s v="Direct"/>
    <n v="11"/>
    <n v="11"/>
    <n v="214.54"/>
  </r>
  <r>
    <s v="Import"/>
    <s v="Western Europe"/>
    <s v="Spain"/>
    <s v="CARTEGENA"/>
    <x v="72"/>
    <x v="0"/>
    <s v="Direct"/>
    <n v="1"/>
    <n v="1"/>
    <n v="22.106999999999999"/>
  </r>
  <r>
    <s v="Import"/>
    <s v="Western Europe"/>
    <s v="Spain"/>
    <s v="GIJON"/>
    <x v="32"/>
    <x v="0"/>
    <s v="Direct"/>
    <n v="2"/>
    <n v="3"/>
    <n v="9.2100000000000009"/>
  </r>
  <r>
    <s v="Import"/>
    <s v="Western Europe"/>
    <s v="Spain"/>
    <s v="GIJON"/>
    <x v="9"/>
    <x v="0"/>
    <s v="Direct"/>
    <n v="6"/>
    <n v="12"/>
    <n v="108.688"/>
  </r>
  <r>
    <s v="Import"/>
    <s v="Western Europe"/>
    <s v="Spain"/>
    <s v="GIJON"/>
    <x v="14"/>
    <x v="0"/>
    <s v="Direct"/>
    <n v="1"/>
    <n v="2"/>
    <n v="8.7645"/>
  </r>
  <r>
    <s v="Import"/>
    <s v="Western Europe"/>
    <s v="Spain"/>
    <s v="La Roda De Andalucia"/>
    <x v="66"/>
    <x v="0"/>
    <s v="Direct"/>
    <n v="4"/>
    <n v="4"/>
    <n v="71.683999999999997"/>
  </r>
  <r>
    <s v="Import"/>
    <s v="Western Europe"/>
    <s v="Spain"/>
    <s v="Reinosa"/>
    <x v="67"/>
    <x v="0"/>
    <s v="Direct"/>
    <n v="2"/>
    <n v="2"/>
    <n v="0.04"/>
  </r>
  <r>
    <s v="Import"/>
    <s v="Western Europe"/>
    <s v="Spain"/>
    <s v="Spain - other"/>
    <x v="4"/>
    <x v="0"/>
    <s v="Direct"/>
    <n v="1"/>
    <n v="1"/>
    <n v="18.239999999999998"/>
  </r>
  <r>
    <s v="Import"/>
    <s v="Western Europe"/>
    <s v="Spain"/>
    <s v="Spain - other"/>
    <x v="24"/>
    <x v="0"/>
    <s v="Direct"/>
    <n v="1"/>
    <n v="2"/>
    <n v="21.552"/>
  </r>
  <r>
    <s v="Import"/>
    <s v="Western Europe"/>
    <s v="Spain"/>
    <s v="Spain - other"/>
    <x v="67"/>
    <x v="0"/>
    <s v="Direct"/>
    <n v="4"/>
    <n v="4"/>
    <n v="80"/>
  </r>
  <r>
    <s v="Import"/>
    <s v="Western Europe"/>
    <s v="Spain"/>
    <s v="Spain - other"/>
    <x v="42"/>
    <x v="0"/>
    <s v="Direct"/>
    <n v="5"/>
    <n v="10"/>
    <n v="25.2669"/>
  </r>
  <r>
    <s v="Import"/>
    <s v="Western Europe"/>
    <s v="Spain"/>
    <s v="Spain - other"/>
    <x v="27"/>
    <x v="0"/>
    <s v="Direct"/>
    <n v="3"/>
    <n v="3"/>
    <n v="42.401000000000003"/>
  </r>
  <r>
    <s v="Import"/>
    <s v="Western Europe"/>
    <s v="Spain"/>
    <s v="Valencia"/>
    <x v="97"/>
    <x v="0"/>
    <s v="Direct"/>
    <n v="8"/>
    <n v="8"/>
    <n v="194.38079999999999"/>
  </r>
  <r>
    <s v="Import"/>
    <s v="Western Europe"/>
    <s v="Spain"/>
    <s v="Valencia"/>
    <x v="11"/>
    <x v="0"/>
    <s v="Direct"/>
    <n v="2"/>
    <n v="2"/>
    <n v="26.509"/>
  </r>
  <r>
    <s v="Import"/>
    <s v="Western Europe"/>
    <s v="Spain"/>
    <s v="Valencia"/>
    <x v="45"/>
    <x v="0"/>
    <s v="Direct"/>
    <n v="1"/>
    <n v="1"/>
    <n v="4.6462000000000003"/>
  </r>
  <r>
    <s v="Import"/>
    <s v="Western Europe"/>
    <s v="Spain"/>
    <s v="Valencia"/>
    <x v="14"/>
    <x v="0"/>
    <s v="Direct"/>
    <n v="95"/>
    <n v="187"/>
    <n v="1314.9957999999999"/>
  </r>
  <r>
    <s v="Import"/>
    <s v="Western Europe"/>
    <s v="Spain"/>
    <s v="Zaragoza"/>
    <x v="66"/>
    <x v="0"/>
    <s v="Direct"/>
    <n v="1"/>
    <n v="1"/>
    <n v="18.89199999999999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F0BAEC0-D29B-4373-9411-5786D3AC5F12}" name="PivotTable2" cacheId="0" applyNumberFormats="0" applyBorderFormats="0" applyFontFormats="0" applyPatternFormats="0" applyAlignmentFormats="0" applyWidthHeightFormats="1" dataCaption="Values" showError="1" updatedVersion="6" minRefreshableVersion="3" useAutoFormatting="1" itemPrintTitles="1" createdVersion="6" indent="0" compact="0" outline="1" outlineData="1" compactData="0" gridDropZones="1" multipleFieldFilters="0">
  <location ref="A3:D230" firstHeaderRow="1" firstDataRow="2" firstDataCol="2"/>
  <pivotFields count="10">
    <pivotField compact="0" showAll="0"/>
    <pivotField compact="0" showAll="0"/>
    <pivotField compact="0" showAll="0"/>
    <pivotField compact="0" showAll="0"/>
    <pivotField axis="axisRow" compact="0" showAll="0" defaultSubtotal="0">
      <items count="100">
        <item x="59"/>
        <item x="46"/>
        <item x="83"/>
        <item x="85"/>
        <item x="89"/>
        <item x="82"/>
        <item x="27"/>
        <item x="32"/>
        <item x="51"/>
        <item x="48"/>
        <item x="10"/>
        <item x="69"/>
        <item x="53"/>
        <item x="37"/>
        <item x="84"/>
        <item x="67"/>
        <item x="97"/>
        <item x="5"/>
        <item x="72"/>
        <item x="74"/>
        <item x="63"/>
        <item x="58"/>
        <item x="47"/>
        <item x="34"/>
        <item x="71"/>
        <item x="35"/>
        <item x="38"/>
        <item x="49"/>
        <item x="73"/>
        <item x="25"/>
        <item x="20"/>
        <item x="13"/>
        <item x="81"/>
        <item x="79"/>
        <item x="78"/>
        <item x="30"/>
        <item x="45"/>
        <item x="14"/>
        <item x="21"/>
        <item x="64"/>
        <item x="99"/>
        <item x="95"/>
        <item x="50"/>
        <item x="43"/>
        <item x="31"/>
        <item x="1"/>
        <item x="57"/>
        <item x="2"/>
        <item x="65"/>
        <item x="41"/>
        <item x="7"/>
        <item x="29"/>
        <item x="6"/>
        <item x="39"/>
        <item x="96"/>
        <item x="62"/>
        <item x="23"/>
        <item x="15"/>
        <item x="24"/>
        <item x="9"/>
        <item x="0"/>
        <item x="52"/>
        <item x="68"/>
        <item x="3"/>
        <item x="76"/>
        <item x="4"/>
        <item x="88"/>
        <item x="98"/>
        <item x="12"/>
        <item x="19"/>
        <item x="87"/>
        <item x="8"/>
        <item x="86"/>
        <item x="33"/>
        <item x="94"/>
        <item x="17"/>
        <item x="60"/>
        <item x="70"/>
        <item x="42"/>
        <item x="61"/>
        <item x="56"/>
        <item x="22"/>
        <item x="77"/>
        <item x="92"/>
        <item x="93"/>
        <item x="55"/>
        <item x="80"/>
        <item x="75"/>
        <item x="26"/>
        <item x="66"/>
        <item x="40"/>
        <item x="16"/>
        <item x="44"/>
        <item x="90"/>
        <item x="91"/>
        <item x="11"/>
        <item x="54"/>
        <item x="28"/>
        <item x="36"/>
        <item x="18"/>
      </items>
    </pivotField>
    <pivotField axis="axisRow" compact="0" showAll="0">
      <items count="4">
        <item x="1"/>
        <item x="2"/>
        <item x="0"/>
        <item t="default"/>
      </items>
    </pivotField>
    <pivotField compact="0" showAll="0"/>
    <pivotField compact="0" numFmtId="3" showAll="0"/>
    <pivotField dataField="1" compact="0" numFmtId="3" showAll="0"/>
    <pivotField dataField="1" compact="0" showAll="0"/>
  </pivotFields>
  <rowFields count="2">
    <field x="4"/>
    <field x="5"/>
  </rowFields>
  <rowItems count="226">
    <i>
      <x/>
    </i>
    <i r="1">
      <x v="2"/>
    </i>
    <i>
      <x v="1"/>
    </i>
    <i r="1">
      <x v="1"/>
    </i>
    <i r="1">
      <x v="2"/>
    </i>
    <i>
      <x v="2"/>
    </i>
    <i r="1">
      <x v="2"/>
    </i>
    <i>
      <x v="3"/>
    </i>
    <i r="1">
      <x v="2"/>
    </i>
    <i>
      <x v="4"/>
    </i>
    <i r="1">
      <x v="2"/>
    </i>
    <i>
      <x v="5"/>
    </i>
    <i r="1">
      <x v="2"/>
    </i>
    <i>
      <x v="6"/>
    </i>
    <i r="1">
      <x v="2"/>
    </i>
    <i>
      <x v="7"/>
    </i>
    <i r="1">
      <x v="2"/>
    </i>
    <i>
      <x v="8"/>
    </i>
    <i r="1">
      <x v="1"/>
    </i>
    <i r="1">
      <x v="2"/>
    </i>
    <i>
      <x v="9"/>
    </i>
    <i r="1">
      <x v="1"/>
    </i>
    <i>
      <x v="10"/>
    </i>
    <i r="1">
      <x v="2"/>
    </i>
    <i>
      <x v="11"/>
    </i>
    <i r="1">
      <x v="2"/>
    </i>
    <i>
      <x v="12"/>
    </i>
    <i r="1">
      <x v="1"/>
    </i>
    <i>
      <x v="13"/>
    </i>
    <i r="1">
      <x/>
    </i>
    <i>
      <x v="14"/>
    </i>
    <i r="1">
      <x v="2"/>
    </i>
    <i>
      <x v="15"/>
    </i>
    <i r="1">
      <x v="2"/>
    </i>
    <i>
      <x v="16"/>
    </i>
    <i r="1">
      <x v="1"/>
    </i>
    <i>
      <x v="17"/>
    </i>
    <i r="1">
      <x v="2"/>
    </i>
    <i>
      <x v="18"/>
    </i>
    <i r="1">
      <x v="2"/>
    </i>
    <i>
      <x v="19"/>
    </i>
    <i r="1">
      <x v="2"/>
    </i>
    <i>
      <x v="20"/>
    </i>
    <i r="1">
      <x v="2"/>
    </i>
    <i>
      <x v="21"/>
    </i>
    <i r="1">
      <x v="2"/>
    </i>
    <i>
      <x v="22"/>
    </i>
    <i r="1">
      <x v="2"/>
    </i>
    <i>
      <x v="23"/>
    </i>
    <i r="1">
      <x v="2"/>
    </i>
    <i>
      <x v="24"/>
    </i>
    <i r="1">
      <x v="2"/>
    </i>
    <i>
      <x v="25"/>
    </i>
    <i r="1">
      <x/>
    </i>
    <i r="1">
      <x v="2"/>
    </i>
    <i>
      <x v="26"/>
    </i>
    <i r="1">
      <x v="2"/>
    </i>
    <i>
      <x v="27"/>
    </i>
    <i r="1">
      <x v="2"/>
    </i>
    <i>
      <x v="28"/>
    </i>
    <i r="1">
      <x v="2"/>
    </i>
    <i>
      <x v="29"/>
    </i>
    <i r="1">
      <x v="2"/>
    </i>
    <i>
      <x v="30"/>
    </i>
    <i r="1">
      <x v="2"/>
    </i>
    <i>
      <x v="31"/>
    </i>
    <i r="1">
      <x v="2"/>
    </i>
    <i>
      <x v="32"/>
    </i>
    <i r="1">
      <x v="2"/>
    </i>
    <i>
      <x v="33"/>
    </i>
    <i r="1">
      <x v="2"/>
    </i>
    <i>
      <x v="34"/>
    </i>
    <i r="1">
      <x v="2"/>
    </i>
    <i>
      <x v="35"/>
    </i>
    <i r="1">
      <x/>
    </i>
    <i r="1">
      <x v="1"/>
    </i>
    <i>
      <x v="36"/>
    </i>
    <i r="1">
      <x v="2"/>
    </i>
    <i>
      <x v="37"/>
    </i>
    <i r="1">
      <x v="2"/>
    </i>
    <i>
      <x v="38"/>
    </i>
    <i r="1">
      <x v="2"/>
    </i>
    <i>
      <x v="39"/>
    </i>
    <i r="1">
      <x/>
    </i>
    <i r="1">
      <x v="2"/>
    </i>
    <i>
      <x v="40"/>
    </i>
    <i r="1">
      <x v="2"/>
    </i>
    <i>
      <x v="41"/>
    </i>
    <i r="1">
      <x v="2"/>
    </i>
    <i>
      <x v="42"/>
    </i>
    <i r="1">
      <x v="1"/>
    </i>
    <i>
      <x v="43"/>
    </i>
    <i r="1">
      <x/>
    </i>
    <i r="1">
      <x v="2"/>
    </i>
    <i>
      <x v="44"/>
    </i>
    <i r="1">
      <x v="2"/>
    </i>
    <i>
      <x v="45"/>
    </i>
    <i r="1">
      <x/>
    </i>
    <i r="1">
      <x v="2"/>
    </i>
    <i>
      <x v="46"/>
    </i>
    <i r="1">
      <x v="2"/>
    </i>
    <i>
      <x v="47"/>
    </i>
    <i r="1">
      <x/>
    </i>
    <i r="1">
      <x v="2"/>
    </i>
    <i>
      <x v="48"/>
    </i>
    <i r="1">
      <x v="2"/>
    </i>
    <i>
      <x v="49"/>
    </i>
    <i r="1">
      <x v="2"/>
    </i>
    <i>
      <x v="50"/>
    </i>
    <i r="1">
      <x/>
    </i>
    <i r="1">
      <x v="2"/>
    </i>
    <i>
      <x v="51"/>
    </i>
    <i r="1">
      <x/>
    </i>
    <i r="1">
      <x v="2"/>
    </i>
    <i>
      <x v="52"/>
    </i>
    <i r="1">
      <x/>
    </i>
    <i r="1">
      <x v="2"/>
    </i>
    <i>
      <x v="53"/>
    </i>
    <i r="1">
      <x v="2"/>
    </i>
    <i>
      <x v="54"/>
    </i>
    <i r="1">
      <x v="2"/>
    </i>
    <i>
      <x v="55"/>
    </i>
    <i r="1">
      <x v="2"/>
    </i>
    <i>
      <x v="56"/>
    </i>
    <i r="1">
      <x v="2"/>
    </i>
    <i>
      <x v="57"/>
    </i>
    <i r="1">
      <x v="2"/>
    </i>
    <i>
      <x v="58"/>
    </i>
    <i r="1">
      <x v="2"/>
    </i>
    <i>
      <x v="59"/>
    </i>
    <i r="1">
      <x v="2"/>
    </i>
    <i>
      <x v="60"/>
    </i>
    <i r="1">
      <x v="2"/>
    </i>
    <i>
      <x v="61"/>
    </i>
    <i r="1">
      <x v="2"/>
    </i>
    <i>
      <x v="62"/>
    </i>
    <i r="1">
      <x v="2"/>
    </i>
    <i>
      <x v="63"/>
    </i>
    <i r="1">
      <x/>
    </i>
    <i r="1">
      <x v="2"/>
    </i>
    <i>
      <x v="64"/>
    </i>
    <i r="1">
      <x v="2"/>
    </i>
    <i>
      <x v="65"/>
    </i>
    <i r="1">
      <x v="2"/>
    </i>
    <i>
      <x v="66"/>
    </i>
    <i r="1">
      <x v="2"/>
    </i>
    <i>
      <x v="67"/>
    </i>
    <i r="1">
      <x v="1"/>
    </i>
    <i>
      <x v="68"/>
    </i>
    <i r="1">
      <x v="1"/>
    </i>
    <i r="1">
      <x v="2"/>
    </i>
    <i>
      <x v="69"/>
    </i>
    <i r="1">
      <x v="1"/>
    </i>
    <i r="1">
      <x v="2"/>
    </i>
    <i>
      <x v="70"/>
    </i>
    <i r="1">
      <x v="2"/>
    </i>
    <i>
      <x v="71"/>
    </i>
    <i r="1">
      <x/>
    </i>
    <i r="1">
      <x v="2"/>
    </i>
    <i>
      <x v="72"/>
    </i>
    <i r="1">
      <x v="1"/>
    </i>
    <i r="1">
      <x v="2"/>
    </i>
    <i>
      <x v="73"/>
    </i>
    <i r="1">
      <x v="2"/>
    </i>
    <i>
      <x v="74"/>
    </i>
    <i r="1">
      <x v="2"/>
    </i>
    <i>
      <x v="75"/>
    </i>
    <i r="1">
      <x/>
    </i>
    <i r="1">
      <x v="2"/>
    </i>
    <i>
      <x v="76"/>
    </i>
    <i r="1">
      <x v="2"/>
    </i>
    <i>
      <x v="77"/>
    </i>
    <i r="1">
      <x/>
    </i>
    <i r="1">
      <x v="2"/>
    </i>
    <i>
      <x v="78"/>
    </i>
    <i r="1">
      <x v="2"/>
    </i>
    <i>
      <x v="79"/>
    </i>
    <i r="1">
      <x/>
    </i>
    <i>
      <x v="80"/>
    </i>
    <i r="1">
      <x v="1"/>
    </i>
    <i r="1">
      <x v="2"/>
    </i>
    <i>
      <x v="81"/>
    </i>
    <i r="1">
      <x v="2"/>
    </i>
    <i>
      <x v="82"/>
    </i>
    <i r="1">
      <x v="1"/>
    </i>
    <i r="1">
      <x v="2"/>
    </i>
    <i>
      <x v="83"/>
    </i>
    <i r="1">
      <x v="1"/>
    </i>
    <i>
      <x v="84"/>
    </i>
    <i r="1">
      <x v="2"/>
    </i>
    <i>
      <x v="85"/>
    </i>
    <i r="1">
      <x v="2"/>
    </i>
    <i>
      <x v="86"/>
    </i>
    <i r="1">
      <x v="2"/>
    </i>
    <i>
      <x v="87"/>
    </i>
    <i r="1">
      <x v="2"/>
    </i>
    <i>
      <x v="88"/>
    </i>
    <i r="1">
      <x v="1"/>
    </i>
    <i r="1">
      <x v="2"/>
    </i>
    <i>
      <x v="89"/>
    </i>
    <i r="1">
      <x/>
    </i>
    <i r="1">
      <x v="2"/>
    </i>
    <i>
      <x v="90"/>
    </i>
    <i r="1">
      <x v="2"/>
    </i>
    <i>
      <x v="91"/>
    </i>
    <i r="1">
      <x v="2"/>
    </i>
    <i>
      <x v="92"/>
    </i>
    <i r="1">
      <x/>
    </i>
    <i r="1">
      <x v="2"/>
    </i>
    <i>
      <x v="93"/>
    </i>
    <i r="1">
      <x v="2"/>
    </i>
    <i>
      <x v="94"/>
    </i>
    <i r="1">
      <x v="1"/>
    </i>
    <i>
      <x v="95"/>
    </i>
    <i r="1">
      <x/>
    </i>
    <i r="1">
      <x v="2"/>
    </i>
    <i>
      <x v="96"/>
    </i>
    <i r="1">
      <x v="2"/>
    </i>
    <i>
      <x v="97"/>
    </i>
    <i r="1">
      <x v="1"/>
    </i>
    <i r="1">
      <x v="2"/>
    </i>
    <i>
      <x v="98"/>
    </i>
    <i r="1">
      <x v="2"/>
    </i>
    <i>
      <x v="99"/>
    </i>
    <i r="1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EU" fld="8" baseField="0" baseItem="0" numFmtId="3"/>
    <dataField name="Sum of Weight" fld="9" baseField="0" baseItem="0" numFmtId="3"/>
  </dataField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1EFE555-A488-4CE5-9526-86947AB0A9E7}" name="PivotTable5" cacheId="1" applyNumberFormats="0" applyBorderFormats="0" applyFontFormats="0" applyPatternFormats="0" applyAlignmentFormats="0" applyWidthHeightFormats="1" dataCaption="Values" showError="1" updatedVersion="6" minRefreshableVersion="3" useAutoFormatting="1" itemPrintTitles="1" createdVersion="6" indent="0" compact="0" outline="1" outlineData="1" compactData="0" gridDropZones="1" multipleFieldFilters="0">
  <location ref="A3:D271" firstHeaderRow="1" firstDataRow="2" firstDataCol="2"/>
  <pivotFields count="10">
    <pivotField compact="0" showAll="0"/>
    <pivotField compact="0" showAll="0"/>
    <pivotField compact="0" showAll="0"/>
    <pivotField compact="0" showAll="0"/>
    <pivotField axis="axisRow" compact="0" showAll="0" defaultSubtotal="0">
      <items count="109">
        <item x="85"/>
        <item x="40"/>
        <item x="98"/>
        <item x="46"/>
        <item x="35"/>
        <item x="89"/>
        <item x="106"/>
        <item x="10"/>
        <item x="19"/>
        <item x="29"/>
        <item x="70"/>
        <item x="99"/>
        <item x="3"/>
        <item x="54"/>
        <item x="81"/>
        <item x="56"/>
        <item x="92"/>
        <item x="82"/>
        <item x="105"/>
        <item x="7"/>
        <item x="72"/>
        <item x="102"/>
        <item x="78"/>
        <item x="62"/>
        <item x="30"/>
        <item x="63"/>
        <item x="36"/>
        <item x="84"/>
        <item x="4"/>
        <item x="75"/>
        <item x="66"/>
        <item x="44"/>
        <item x="24"/>
        <item x="23"/>
        <item x="67"/>
        <item x="42"/>
        <item x="64"/>
        <item x="87"/>
        <item x="97"/>
        <item x="47"/>
        <item x="59"/>
        <item x="22"/>
        <item x="32"/>
        <item x="58"/>
        <item x="43"/>
        <item x="69"/>
        <item x="31"/>
        <item x="96"/>
        <item x="71"/>
        <item x="16"/>
        <item x="39"/>
        <item x="1"/>
        <item x="79"/>
        <item x="9"/>
        <item x="49"/>
        <item x="60"/>
        <item x="11"/>
        <item x="26"/>
        <item x="12"/>
        <item x="73"/>
        <item x="57"/>
        <item x="65"/>
        <item x="45"/>
        <item x="50"/>
        <item x="37"/>
        <item x="15"/>
        <item x="5"/>
        <item x="27"/>
        <item x="68"/>
        <item x="8"/>
        <item x="74"/>
        <item x="0"/>
        <item x="104"/>
        <item x="95"/>
        <item x="25"/>
        <item x="20"/>
        <item x="90"/>
        <item x="13"/>
        <item x="61"/>
        <item x="52"/>
        <item x="94"/>
        <item x="14"/>
        <item x="76"/>
        <item x="83"/>
        <item x="18"/>
        <item x="80"/>
        <item x="38"/>
        <item x="86"/>
        <item x="33"/>
        <item x="100"/>
        <item x="107"/>
        <item x="91"/>
        <item x="53"/>
        <item x="88"/>
        <item x="77"/>
        <item x="93"/>
        <item x="28"/>
        <item x="41"/>
        <item x="51"/>
        <item x="21"/>
        <item x="2"/>
        <item x="103"/>
        <item x="101"/>
        <item x="6"/>
        <item x="55"/>
        <item x="34"/>
        <item x="108"/>
        <item x="48"/>
        <item x="17"/>
      </items>
    </pivotField>
    <pivotField axis="axisRow" compact="0" showAll="0">
      <items count="4">
        <item x="1"/>
        <item x="2"/>
        <item x="0"/>
        <item t="default"/>
      </items>
    </pivotField>
    <pivotField compact="0" showAll="0"/>
    <pivotField compact="0" numFmtId="3" showAll="0"/>
    <pivotField dataField="1" compact="0" numFmtId="3" showAll="0"/>
    <pivotField dataField="1" compact="0" showAll="0"/>
  </pivotFields>
  <rowFields count="2">
    <field x="4"/>
    <field x="5"/>
  </rowFields>
  <rowItems count="267">
    <i>
      <x/>
    </i>
    <i r="1">
      <x v="2"/>
    </i>
    <i>
      <x v="1"/>
    </i>
    <i r="1">
      <x v="1"/>
    </i>
    <i r="1">
      <x v="2"/>
    </i>
    <i>
      <x v="2"/>
    </i>
    <i r="1">
      <x v="1"/>
    </i>
    <i r="1">
      <x v="2"/>
    </i>
    <i>
      <x v="3"/>
    </i>
    <i r="1">
      <x/>
    </i>
    <i r="1">
      <x v="2"/>
    </i>
    <i>
      <x v="4"/>
    </i>
    <i r="1">
      <x v="2"/>
    </i>
    <i>
      <x v="5"/>
    </i>
    <i r="1">
      <x v="2"/>
    </i>
    <i>
      <x v="6"/>
    </i>
    <i r="1">
      <x v="2"/>
    </i>
    <i>
      <x v="7"/>
    </i>
    <i r="1">
      <x v="2"/>
    </i>
    <i>
      <x v="8"/>
    </i>
    <i r="1">
      <x v="2"/>
    </i>
    <i>
      <x v="9"/>
    </i>
    <i r="1">
      <x v="1"/>
    </i>
    <i r="1">
      <x v="2"/>
    </i>
    <i>
      <x v="10"/>
    </i>
    <i r="1">
      <x v="1"/>
    </i>
    <i r="1">
      <x v="2"/>
    </i>
    <i>
      <x v="11"/>
    </i>
    <i r="1">
      <x v="2"/>
    </i>
    <i>
      <x v="12"/>
    </i>
    <i r="1">
      <x v="2"/>
    </i>
    <i>
      <x v="13"/>
    </i>
    <i r="1">
      <x v="1"/>
    </i>
    <i r="1">
      <x v="2"/>
    </i>
    <i>
      <x v="14"/>
    </i>
    <i r="1">
      <x v="1"/>
    </i>
    <i>
      <x v="15"/>
    </i>
    <i r="1">
      <x/>
    </i>
    <i>
      <x v="16"/>
    </i>
    <i r="1">
      <x v="1"/>
    </i>
    <i r="1">
      <x v="2"/>
    </i>
    <i>
      <x v="17"/>
    </i>
    <i r="1">
      <x v="2"/>
    </i>
    <i>
      <x v="18"/>
    </i>
    <i r="1">
      <x v="1"/>
    </i>
    <i r="1">
      <x v="2"/>
    </i>
    <i>
      <x v="19"/>
    </i>
    <i r="1">
      <x v="1"/>
    </i>
    <i r="1">
      <x v="2"/>
    </i>
    <i>
      <x v="20"/>
    </i>
    <i r="1">
      <x v="2"/>
    </i>
    <i>
      <x v="21"/>
    </i>
    <i r="1">
      <x v="1"/>
    </i>
    <i r="1">
      <x v="2"/>
    </i>
    <i>
      <x v="22"/>
    </i>
    <i r="1">
      <x v="2"/>
    </i>
    <i>
      <x v="23"/>
    </i>
    <i r="1">
      <x/>
    </i>
    <i r="1">
      <x v="2"/>
    </i>
    <i>
      <x v="24"/>
    </i>
    <i r="1">
      <x v="2"/>
    </i>
    <i>
      <x v="25"/>
    </i>
    <i r="1">
      <x v="2"/>
    </i>
    <i>
      <x v="26"/>
    </i>
    <i r="1">
      <x v="2"/>
    </i>
    <i>
      <x v="27"/>
    </i>
    <i r="1">
      <x v="2"/>
    </i>
    <i>
      <x v="28"/>
    </i>
    <i r="1">
      <x/>
    </i>
    <i r="1">
      <x v="2"/>
    </i>
    <i>
      <x v="29"/>
    </i>
    <i r="1">
      <x v="2"/>
    </i>
    <i>
      <x v="30"/>
    </i>
    <i r="1">
      <x v="1"/>
    </i>
    <i r="1">
      <x v="2"/>
    </i>
    <i>
      <x v="31"/>
    </i>
    <i r="1">
      <x v="2"/>
    </i>
    <i>
      <x v="32"/>
    </i>
    <i r="1">
      <x v="2"/>
    </i>
    <i>
      <x v="33"/>
    </i>
    <i r="1">
      <x v="2"/>
    </i>
    <i>
      <x v="34"/>
    </i>
    <i r="1">
      <x v="2"/>
    </i>
    <i>
      <x v="35"/>
    </i>
    <i r="1">
      <x v="2"/>
    </i>
    <i>
      <x v="36"/>
    </i>
    <i r="1">
      <x v="2"/>
    </i>
    <i>
      <x v="37"/>
    </i>
    <i r="1">
      <x v="2"/>
    </i>
    <i>
      <x v="38"/>
    </i>
    <i r="1">
      <x v="1"/>
    </i>
    <i r="1">
      <x v="2"/>
    </i>
    <i>
      <x v="39"/>
    </i>
    <i r="1">
      <x/>
    </i>
    <i r="1">
      <x v="1"/>
    </i>
    <i>
      <x v="40"/>
    </i>
    <i r="1">
      <x/>
    </i>
    <i r="1">
      <x v="1"/>
    </i>
    <i r="1">
      <x v="2"/>
    </i>
    <i>
      <x v="41"/>
    </i>
    <i r="1">
      <x v="2"/>
    </i>
    <i>
      <x v="42"/>
    </i>
    <i r="1">
      <x v="2"/>
    </i>
    <i>
      <x v="43"/>
    </i>
    <i r="1">
      <x/>
    </i>
    <i r="1">
      <x v="2"/>
    </i>
    <i>
      <x v="44"/>
    </i>
    <i r="1">
      <x v="2"/>
    </i>
    <i>
      <x v="45"/>
    </i>
    <i r="1">
      <x v="2"/>
    </i>
    <i>
      <x v="46"/>
    </i>
    <i r="1">
      <x v="2"/>
    </i>
    <i>
      <x v="47"/>
    </i>
    <i r="1">
      <x v="2"/>
    </i>
    <i>
      <x v="48"/>
    </i>
    <i r="1">
      <x v="1"/>
    </i>
    <i>
      <x v="49"/>
    </i>
    <i r="1">
      <x/>
    </i>
    <i r="1">
      <x v="2"/>
    </i>
    <i>
      <x v="50"/>
    </i>
    <i r="1">
      <x v="1"/>
    </i>
    <i r="1">
      <x v="2"/>
    </i>
    <i>
      <x v="51"/>
    </i>
    <i r="1">
      <x/>
    </i>
    <i r="1">
      <x v="2"/>
    </i>
    <i>
      <x v="52"/>
    </i>
    <i r="1">
      <x v="1"/>
    </i>
    <i r="1">
      <x v="2"/>
    </i>
    <i>
      <x v="53"/>
    </i>
    <i r="1">
      <x/>
    </i>
    <i r="1">
      <x v="2"/>
    </i>
    <i>
      <x v="54"/>
    </i>
    <i r="1">
      <x v="2"/>
    </i>
    <i>
      <x v="55"/>
    </i>
    <i r="1">
      <x v="2"/>
    </i>
    <i>
      <x v="56"/>
    </i>
    <i r="1">
      <x/>
    </i>
    <i r="1">
      <x v="2"/>
    </i>
    <i>
      <x v="57"/>
    </i>
    <i r="1">
      <x/>
    </i>
    <i r="1">
      <x v="2"/>
    </i>
    <i>
      <x v="58"/>
    </i>
    <i r="1">
      <x/>
    </i>
    <i r="1">
      <x v="2"/>
    </i>
    <i>
      <x v="59"/>
    </i>
    <i r="1">
      <x v="2"/>
    </i>
    <i>
      <x v="60"/>
    </i>
    <i r="1">
      <x v="2"/>
    </i>
    <i>
      <x v="61"/>
    </i>
    <i r="1">
      <x v="2"/>
    </i>
    <i>
      <x v="62"/>
    </i>
    <i r="1">
      <x/>
    </i>
    <i r="1">
      <x v="2"/>
    </i>
    <i>
      <x v="63"/>
    </i>
    <i r="1">
      <x v="2"/>
    </i>
    <i>
      <x v="64"/>
    </i>
    <i r="1">
      <x v="2"/>
    </i>
    <i>
      <x v="65"/>
    </i>
    <i r="1">
      <x v="2"/>
    </i>
    <i>
      <x v="66"/>
    </i>
    <i r="1">
      <x v="2"/>
    </i>
    <i>
      <x v="67"/>
    </i>
    <i r="1">
      <x v="2"/>
    </i>
    <i>
      <x v="68"/>
    </i>
    <i r="1">
      <x v="2"/>
    </i>
    <i>
      <x v="69"/>
    </i>
    <i r="1">
      <x/>
    </i>
    <i r="1">
      <x v="2"/>
    </i>
    <i>
      <x v="70"/>
    </i>
    <i r="1">
      <x v="2"/>
    </i>
    <i>
      <x v="71"/>
    </i>
    <i r="1">
      <x v="2"/>
    </i>
    <i>
      <x v="72"/>
    </i>
    <i r="1">
      <x v="2"/>
    </i>
    <i>
      <x v="73"/>
    </i>
    <i r="1">
      <x v="1"/>
    </i>
    <i>
      <x v="74"/>
    </i>
    <i r="1">
      <x v="1"/>
    </i>
    <i r="1">
      <x v="2"/>
    </i>
    <i>
      <x v="75"/>
    </i>
    <i r="1">
      <x v="1"/>
    </i>
    <i r="1">
      <x v="2"/>
    </i>
    <i>
      <x v="76"/>
    </i>
    <i r="1">
      <x v="2"/>
    </i>
    <i>
      <x v="77"/>
    </i>
    <i r="1">
      <x/>
    </i>
    <i r="1">
      <x v="2"/>
    </i>
    <i>
      <x v="78"/>
    </i>
    <i r="1">
      <x v="1"/>
    </i>
    <i r="1">
      <x v="2"/>
    </i>
    <i>
      <x v="79"/>
    </i>
    <i r="1">
      <x v="2"/>
    </i>
    <i>
      <x v="80"/>
    </i>
    <i r="1">
      <x v="2"/>
    </i>
    <i>
      <x v="81"/>
    </i>
    <i r="1">
      <x/>
    </i>
    <i r="1">
      <x v="2"/>
    </i>
    <i>
      <x v="82"/>
    </i>
    <i r="1">
      <x v="2"/>
    </i>
    <i>
      <x v="83"/>
    </i>
    <i r="1">
      <x/>
    </i>
    <i r="1">
      <x v="2"/>
    </i>
    <i>
      <x v="84"/>
    </i>
    <i r="1">
      <x/>
    </i>
    <i r="1">
      <x v="2"/>
    </i>
    <i>
      <x v="85"/>
    </i>
    <i r="1">
      <x/>
    </i>
    <i>
      <x v="86"/>
    </i>
    <i r="1">
      <x v="1"/>
    </i>
    <i r="1">
      <x v="2"/>
    </i>
    <i>
      <x v="87"/>
    </i>
    <i r="1">
      <x v="1"/>
    </i>
    <i r="1">
      <x v="2"/>
    </i>
    <i>
      <x v="88"/>
    </i>
    <i r="1">
      <x v="2"/>
    </i>
    <i>
      <x v="89"/>
    </i>
    <i r="1">
      <x v="1"/>
    </i>
    <i r="1">
      <x v="2"/>
    </i>
    <i>
      <x v="90"/>
    </i>
    <i r="1">
      <x v="1"/>
    </i>
    <i r="1">
      <x v="2"/>
    </i>
    <i>
      <x v="91"/>
    </i>
    <i r="1">
      <x v="2"/>
    </i>
    <i>
      <x v="92"/>
    </i>
    <i r="1">
      <x v="2"/>
    </i>
    <i>
      <x v="93"/>
    </i>
    <i r="1">
      <x v="2"/>
    </i>
    <i>
      <x v="94"/>
    </i>
    <i r="1">
      <x v="1"/>
    </i>
    <i r="1">
      <x v="2"/>
    </i>
    <i>
      <x v="95"/>
    </i>
    <i r="1">
      <x v="2"/>
    </i>
    <i>
      <x v="96"/>
    </i>
    <i r="1">
      <x v="1"/>
    </i>
    <i r="1">
      <x v="2"/>
    </i>
    <i>
      <x v="97"/>
    </i>
    <i r="1">
      <x/>
    </i>
    <i r="1">
      <x v="2"/>
    </i>
    <i>
      <x v="98"/>
    </i>
    <i r="1">
      <x v="2"/>
    </i>
    <i>
      <x v="99"/>
    </i>
    <i r="1">
      <x/>
    </i>
    <i r="1">
      <x v="2"/>
    </i>
    <i>
      <x v="100"/>
    </i>
    <i r="1">
      <x/>
    </i>
    <i r="1">
      <x v="1"/>
    </i>
    <i r="1">
      <x v="2"/>
    </i>
    <i>
      <x v="101"/>
    </i>
    <i r="1">
      <x v="1"/>
    </i>
    <i r="1">
      <x v="2"/>
    </i>
    <i>
      <x v="102"/>
    </i>
    <i r="1">
      <x v="1"/>
    </i>
    <i>
      <x v="103"/>
    </i>
    <i r="1">
      <x/>
    </i>
    <i r="1">
      <x v="2"/>
    </i>
    <i>
      <x v="104"/>
    </i>
    <i r="1">
      <x v="2"/>
    </i>
    <i>
      <x v="105"/>
    </i>
    <i r="1">
      <x v="1"/>
    </i>
    <i r="1">
      <x v="2"/>
    </i>
    <i>
      <x v="106"/>
    </i>
    <i r="1">
      <x v="1"/>
    </i>
    <i>
      <x v="107"/>
    </i>
    <i r="1">
      <x v="2"/>
    </i>
    <i>
      <x v="108"/>
    </i>
    <i r="1"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TEU" fld="8" baseField="0" baseItem="0" numFmtId="3"/>
    <dataField name="Sum of Weight" fld="9" baseField="0" baseItem="0" numFmtId="3"/>
  </dataFields>
  <pivotTableStyleInfo name="PivotStyleMedium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11"/>
  <sheetViews>
    <sheetView tabSelected="1" topLeftCell="A587" workbookViewId="0">
      <selection activeCell="G605" sqref="G605"/>
    </sheetView>
  </sheetViews>
  <sheetFormatPr defaultRowHeight="15" x14ac:dyDescent="0.25"/>
  <cols>
    <col min="1" max="1" width="16.28515625" style="17" customWidth="1"/>
    <col min="2" max="2" width="14.140625" style="17" customWidth="1"/>
    <col min="3" max="4" width="13.5703125" style="17" bestFit="1" customWidth="1"/>
    <col min="5" max="5" width="14" style="17" customWidth="1"/>
    <col min="6" max="6" width="14.42578125" style="17" customWidth="1"/>
    <col min="7" max="7" width="22.85546875" style="17" customWidth="1"/>
    <col min="8" max="8" width="20.42578125" style="17" bestFit="1" customWidth="1"/>
    <col min="9" max="16384" width="9.140625" style="17"/>
  </cols>
  <sheetData>
    <row r="1" spans="1:6" ht="18.75" x14ac:dyDescent="0.3">
      <c r="A1" s="19" t="s">
        <v>93</v>
      </c>
    </row>
    <row r="2" spans="1:6" ht="18.75" x14ac:dyDescent="0.3">
      <c r="A2" s="37"/>
    </row>
    <row r="3" spans="1:6" x14ac:dyDescent="0.25">
      <c r="A3" s="41">
        <v>41974</v>
      </c>
    </row>
    <row r="4" spans="1:6" ht="45" x14ac:dyDescent="0.25">
      <c r="A4" s="4"/>
      <c r="B4" s="5"/>
      <c r="C4" s="42">
        <v>41974</v>
      </c>
      <c r="D4" s="38" t="s">
        <v>89</v>
      </c>
      <c r="E4" s="39" t="s">
        <v>91</v>
      </c>
      <c r="F4" s="40" t="s">
        <v>92</v>
      </c>
    </row>
    <row r="5" spans="1:6" x14ac:dyDescent="0.25">
      <c r="A5" s="8" t="s">
        <v>2</v>
      </c>
      <c r="B5" s="8" t="s">
        <v>3</v>
      </c>
      <c r="C5" s="4" t="s">
        <v>4</v>
      </c>
      <c r="D5" s="5">
        <v>12964</v>
      </c>
      <c r="E5" s="13">
        <v>-0.14378178455848359</v>
      </c>
      <c r="F5" s="13">
        <v>-3.5000000000000003E-2</v>
      </c>
    </row>
    <row r="6" spans="1:6" x14ac:dyDescent="0.25">
      <c r="A6" s="8"/>
      <c r="B6" s="8" t="s">
        <v>5</v>
      </c>
      <c r="C6" s="4" t="s">
        <v>4</v>
      </c>
      <c r="D6" s="5">
        <v>21579</v>
      </c>
      <c r="E6" s="13">
        <v>0.23428473374134873</v>
      </c>
      <c r="F6" s="13">
        <v>0.223</v>
      </c>
    </row>
    <row r="7" spans="1:6" x14ac:dyDescent="0.25">
      <c r="A7" s="9"/>
      <c r="B7" s="10" t="s">
        <v>6</v>
      </c>
      <c r="C7" s="11"/>
      <c r="D7" s="7">
        <v>34543</v>
      </c>
      <c r="E7" s="15">
        <v>5.882172633643943E-2</v>
      </c>
      <c r="F7" s="15">
        <v>0.11</v>
      </c>
    </row>
    <row r="8" spans="1:6" x14ac:dyDescent="0.25">
      <c r="A8" s="8" t="s">
        <v>7</v>
      </c>
      <c r="B8" s="8" t="s">
        <v>3</v>
      </c>
      <c r="C8" s="4" t="s">
        <v>4</v>
      </c>
      <c r="D8" s="5">
        <v>3004</v>
      </c>
      <c r="E8" s="13">
        <v>1.4522448979591838</v>
      </c>
      <c r="F8" s="13">
        <v>0.90800000000000003</v>
      </c>
    </row>
    <row r="9" spans="1:6" ht="15" customHeight="1" x14ac:dyDescent="0.25">
      <c r="A9" s="8"/>
      <c r="B9" s="8" t="s">
        <v>5</v>
      </c>
      <c r="C9" s="4" t="s">
        <v>4</v>
      </c>
      <c r="D9" s="5">
        <v>29148</v>
      </c>
      <c r="E9" s="13">
        <v>0.11141615191031801</v>
      </c>
      <c r="F9" s="13">
        <v>7.3999999999999996E-2</v>
      </c>
    </row>
    <row r="10" spans="1:6" x14ac:dyDescent="0.25">
      <c r="A10" s="9"/>
      <c r="B10" s="10" t="s">
        <v>6</v>
      </c>
      <c r="C10" s="11"/>
      <c r="D10" s="7">
        <v>32152</v>
      </c>
      <c r="E10" s="15">
        <v>0.17125059196386289</v>
      </c>
      <c r="F10" s="15">
        <v>0.114</v>
      </c>
    </row>
    <row r="11" spans="1:6" ht="15" customHeight="1" x14ac:dyDescent="0.25">
      <c r="A11" s="1" t="s">
        <v>90</v>
      </c>
      <c r="B11" s="2"/>
      <c r="C11" s="3"/>
      <c r="D11" s="6">
        <v>66695</v>
      </c>
      <c r="E11" s="14">
        <v>0.11019558884727423</v>
      </c>
      <c r="F11" s="14">
        <v>0.112</v>
      </c>
    </row>
    <row r="12" spans="1:6" x14ac:dyDescent="0.25">
      <c r="B12" s="21"/>
    </row>
    <row r="13" spans="1:6" x14ac:dyDescent="0.25">
      <c r="A13" s="41">
        <v>42005</v>
      </c>
    </row>
    <row r="14" spans="1:6" ht="30" x14ac:dyDescent="0.25">
      <c r="A14" s="4"/>
      <c r="B14" s="5"/>
      <c r="C14" s="42">
        <v>42005</v>
      </c>
      <c r="D14" s="38" t="s">
        <v>89</v>
      </c>
      <c r="E14" s="39" t="s">
        <v>94</v>
      </c>
      <c r="F14" s="40" t="s">
        <v>92</v>
      </c>
    </row>
    <row r="15" spans="1:6" x14ac:dyDescent="0.25">
      <c r="A15" s="8" t="s">
        <v>2</v>
      </c>
      <c r="B15" s="8" t="s">
        <v>3</v>
      </c>
      <c r="C15" s="4" t="s">
        <v>4</v>
      </c>
      <c r="D15" s="5">
        <v>14016</v>
      </c>
      <c r="E15" s="13">
        <v>0.19856336582863007</v>
      </c>
      <c r="F15" s="13">
        <v>-4.0000000000000001E-3</v>
      </c>
    </row>
    <row r="16" spans="1:6" x14ac:dyDescent="0.25">
      <c r="A16" s="8"/>
      <c r="B16" s="8" t="s">
        <v>5</v>
      </c>
      <c r="C16" s="4" t="s">
        <v>4</v>
      </c>
      <c r="D16" s="5">
        <v>14498</v>
      </c>
      <c r="E16" s="13">
        <v>-5.3593576604216986E-2</v>
      </c>
      <c r="F16" s="13">
        <v>0.185</v>
      </c>
    </row>
    <row r="17" spans="1:6" x14ac:dyDescent="0.25">
      <c r="A17" s="9"/>
      <c r="B17" s="10" t="s">
        <v>6</v>
      </c>
      <c r="C17" s="11"/>
      <c r="D17" s="7">
        <f>D15+D16</f>
        <v>28514</v>
      </c>
      <c r="E17" s="15">
        <v>5.5565838670269867E-2</v>
      </c>
      <c r="F17" s="15">
        <v>0.10199999999999999</v>
      </c>
    </row>
    <row r="18" spans="1:6" x14ac:dyDescent="0.25">
      <c r="A18" s="8" t="s">
        <v>7</v>
      </c>
      <c r="B18" s="8" t="s">
        <v>3</v>
      </c>
      <c r="C18" s="4" t="s">
        <v>4</v>
      </c>
      <c r="D18" s="5">
        <v>1261</v>
      </c>
      <c r="E18" s="13">
        <v>-0.30061009428729896</v>
      </c>
      <c r="F18" s="13">
        <v>0.70599999999999996</v>
      </c>
    </row>
    <row r="19" spans="1:6" x14ac:dyDescent="0.25">
      <c r="A19" s="8"/>
      <c r="B19" s="8" t="s">
        <v>5</v>
      </c>
      <c r="C19" s="4" t="s">
        <v>4</v>
      </c>
      <c r="D19" s="5">
        <v>30370</v>
      </c>
      <c r="E19" s="13">
        <v>1.9435399953005941E-2</v>
      </c>
      <c r="F19" s="13">
        <v>6.6000000000000003E-2</v>
      </c>
    </row>
    <row r="20" spans="1:6" ht="15" customHeight="1" x14ac:dyDescent="0.25">
      <c r="A20" s="9"/>
      <c r="B20" s="10" t="s">
        <v>6</v>
      </c>
      <c r="C20" s="11"/>
      <c r="D20" s="7">
        <f>D18+D19</f>
        <v>31631</v>
      </c>
      <c r="E20" s="15">
        <v>1.1711084383110718E-3</v>
      </c>
      <c r="F20" s="15">
        <v>9.8000000000000004E-2</v>
      </c>
    </row>
    <row r="21" spans="1:6" x14ac:dyDescent="0.25">
      <c r="A21" s="1" t="s">
        <v>90</v>
      </c>
      <c r="B21" s="2"/>
      <c r="C21" s="3"/>
      <c r="D21" s="6">
        <f>D17+D20</f>
        <v>60145</v>
      </c>
      <c r="E21" s="14">
        <v>2.6242599006944561E-2</v>
      </c>
      <c r="F21" s="14">
        <v>0.1</v>
      </c>
    </row>
    <row r="23" spans="1:6" x14ac:dyDescent="0.25">
      <c r="A23" s="41">
        <v>42036</v>
      </c>
    </row>
    <row r="24" spans="1:6" ht="30" x14ac:dyDescent="0.25">
      <c r="A24" s="4"/>
      <c r="B24" s="5"/>
      <c r="C24" s="42">
        <v>42036</v>
      </c>
      <c r="D24" s="38" t="s">
        <v>89</v>
      </c>
      <c r="E24" s="39" t="s">
        <v>95</v>
      </c>
      <c r="F24" s="40" t="s">
        <v>92</v>
      </c>
    </row>
    <row r="25" spans="1:6" x14ac:dyDescent="0.25">
      <c r="A25" s="8" t="s">
        <v>2</v>
      </c>
      <c r="B25" s="8" t="s">
        <v>3</v>
      </c>
      <c r="C25" s="4" t="s">
        <v>4</v>
      </c>
      <c r="D25" s="5">
        <v>10964</v>
      </c>
      <c r="E25" s="13">
        <v>0.16936860068259385</v>
      </c>
      <c r="F25" s="13">
        <v>1.2999999999999999E-2</v>
      </c>
    </row>
    <row r="26" spans="1:6" x14ac:dyDescent="0.25">
      <c r="A26" s="8"/>
      <c r="B26" s="8" t="s">
        <v>5</v>
      </c>
      <c r="C26" s="4" t="s">
        <v>4</v>
      </c>
      <c r="D26" s="5">
        <v>18394</v>
      </c>
      <c r="E26" s="13">
        <v>4.916723705224732E-2</v>
      </c>
      <c r="F26" s="13">
        <v>0.16700000000000001</v>
      </c>
    </row>
    <row r="27" spans="1:6" x14ac:dyDescent="0.25">
      <c r="A27" s="9"/>
      <c r="B27" s="10" t="s">
        <v>6</v>
      </c>
      <c r="C27" s="11"/>
      <c r="D27" s="7">
        <f t="shared" ref="D27" si="0">SUM(D25:D26)</f>
        <v>29358</v>
      </c>
      <c r="E27" s="15">
        <v>9.1050988553590007E-2</v>
      </c>
      <c r="F27" s="15">
        <v>0.10100000000000001</v>
      </c>
    </row>
    <row r="28" spans="1:6" x14ac:dyDescent="0.25">
      <c r="A28" s="8" t="s">
        <v>7</v>
      </c>
      <c r="B28" s="8" t="s">
        <v>3</v>
      </c>
      <c r="C28" s="4" t="s">
        <v>4</v>
      </c>
      <c r="D28" s="5">
        <v>1470</v>
      </c>
      <c r="E28" s="13">
        <v>-0.36114732724902215</v>
      </c>
      <c r="F28" s="13">
        <v>0.51500000000000001</v>
      </c>
    </row>
    <row r="29" spans="1:6" x14ac:dyDescent="0.25">
      <c r="A29" s="8"/>
      <c r="B29" s="8" t="s">
        <v>5</v>
      </c>
      <c r="C29" s="4" t="s">
        <v>4</v>
      </c>
      <c r="D29" s="5">
        <v>26470</v>
      </c>
      <c r="E29" s="13">
        <v>6.0157000961230375E-2</v>
      </c>
      <c r="F29" s="13">
        <v>6.5000000000000002E-2</v>
      </c>
    </row>
    <row r="30" spans="1:6" x14ac:dyDescent="0.25">
      <c r="A30" s="9"/>
      <c r="B30" s="10" t="s">
        <v>6</v>
      </c>
      <c r="C30" s="11"/>
      <c r="D30" s="7">
        <f t="shared" ref="D30" si="1">SUM(D28:D29)</f>
        <v>27940</v>
      </c>
      <c r="E30" s="15">
        <v>2.4606696248487294E-2</v>
      </c>
      <c r="F30" s="15">
        <v>8.8999999999999996E-2</v>
      </c>
    </row>
    <row r="31" spans="1:6" ht="15" customHeight="1" x14ac:dyDescent="0.25">
      <c r="A31" s="43" t="s">
        <v>90</v>
      </c>
      <c r="B31" s="44"/>
      <c r="C31" s="45"/>
      <c r="D31" s="6">
        <f t="shared" ref="D31" si="2">SUM(D27,D30)</f>
        <v>57298</v>
      </c>
      <c r="E31" s="14">
        <v>5.7607471805378667E-2</v>
      </c>
      <c r="F31" s="14">
        <v>9.5000000000000001E-2</v>
      </c>
    </row>
    <row r="33" spans="1:6" ht="15" customHeight="1" x14ac:dyDescent="0.25">
      <c r="A33" s="41">
        <v>42064</v>
      </c>
    </row>
    <row r="34" spans="1:6" ht="30" x14ac:dyDescent="0.25">
      <c r="A34" s="4"/>
      <c r="B34" s="5"/>
      <c r="C34" s="42">
        <v>42064</v>
      </c>
      <c r="D34" s="38" t="s">
        <v>89</v>
      </c>
      <c r="E34" s="39" t="s">
        <v>100</v>
      </c>
      <c r="F34" s="40" t="s">
        <v>92</v>
      </c>
    </row>
    <row r="35" spans="1:6" x14ac:dyDescent="0.25">
      <c r="A35" s="8" t="s">
        <v>2</v>
      </c>
      <c r="B35" s="8" t="s">
        <v>3</v>
      </c>
      <c r="C35" s="4" t="s">
        <v>4</v>
      </c>
      <c r="D35" s="5">
        <v>9058</v>
      </c>
      <c r="E35" s="13">
        <v>-0.15329968218358572</v>
      </c>
      <c r="F35" s="13">
        <v>0.16900000000000001</v>
      </c>
    </row>
    <row r="36" spans="1:6" x14ac:dyDescent="0.25">
      <c r="A36" s="8"/>
      <c r="B36" s="8" t="s">
        <v>5</v>
      </c>
      <c r="C36" s="4" t="s">
        <v>4</v>
      </c>
      <c r="D36" s="5">
        <v>19485</v>
      </c>
      <c r="E36" s="13">
        <v>-7.2761016465213671E-2</v>
      </c>
      <c r="F36" s="13">
        <v>4.9000000000000002E-2</v>
      </c>
    </row>
    <row r="37" spans="1:6" x14ac:dyDescent="0.25">
      <c r="A37" s="9"/>
      <c r="B37" s="10" t="s">
        <v>6</v>
      </c>
      <c r="C37" s="11"/>
      <c r="D37" s="7">
        <v>28543</v>
      </c>
      <c r="E37" s="15">
        <v>-9.993062563067609E-2</v>
      </c>
      <c r="F37" s="15">
        <v>9.0999999999999998E-2</v>
      </c>
    </row>
    <row r="38" spans="1:6" x14ac:dyDescent="0.25">
      <c r="A38" s="8" t="s">
        <v>7</v>
      </c>
      <c r="B38" s="8" t="s">
        <v>3</v>
      </c>
      <c r="C38" s="4" t="s">
        <v>4</v>
      </c>
      <c r="D38" s="5">
        <v>1823</v>
      </c>
      <c r="E38" s="13">
        <v>-0.22819644369178663</v>
      </c>
      <c r="F38" s="13">
        <v>-0.36099999999999999</v>
      </c>
    </row>
    <row r="39" spans="1:6" x14ac:dyDescent="0.25">
      <c r="A39" s="8"/>
      <c r="B39" s="8" t="s">
        <v>5</v>
      </c>
      <c r="C39" s="4" t="s">
        <v>4</v>
      </c>
      <c r="D39" s="5">
        <v>26295</v>
      </c>
      <c r="E39" s="13">
        <v>-2.0597437425506557E-2</v>
      </c>
      <c r="F39" s="13">
        <v>0.06</v>
      </c>
    </row>
    <row r="40" spans="1:6" ht="15" customHeight="1" x14ac:dyDescent="0.25">
      <c r="A40" s="9"/>
      <c r="B40" s="10" t="s">
        <v>6</v>
      </c>
      <c r="C40" s="11"/>
      <c r="D40" s="7">
        <v>28118</v>
      </c>
      <c r="E40" s="15">
        <v>-3.7384457377610404E-2</v>
      </c>
      <c r="F40" s="15">
        <v>2.5000000000000001E-2</v>
      </c>
    </row>
    <row r="41" spans="1:6" x14ac:dyDescent="0.25">
      <c r="A41" s="46" t="s">
        <v>90</v>
      </c>
      <c r="B41" s="47"/>
      <c r="C41" s="48"/>
      <c r="D41" s="6">
        <v>56661</v>
      </c>
      <c r="E41" s="14">
        <v>-6.9941892912248449E-2</v>
      </c>
      <c r="F41" s="14">
        <v>5.8000000000000003E-2</v>
      </c>
    </row>
    <row r="43" spans="1:6" x14ac:dyDescent="0.25">
      <c r="A43" s="41">
        <v>42095</v>
      </c>
      <c r="B43" s="20"/>
    </row>
    <row r="44" spans="1:6" ht="30" x14ac:dyDescent="0.25">
      <c r="A44" s="4"/>
      <c r="B44" s="5"/>
      <c r="C44" s="42">
        <v>42095</v>
      </c>
      <c r="D44" s="38" t="s">
        <v>89</v>
      </c>
      <c r="E44" s="39" t="s">
        <v>101</v>
      </c>
      <c r="F44" s="40" t="s">
        <v>92</v>
      </c>
    </row>
    <row r="45" spans="1:6" x14ac:dyDescent="0.25">
      <c r="A45" s="8" t="s">
        <v>2</v>
      </c>
      <c r="B45" s="8" t="s">
        <v>3</v>
      </c>
      <c r="C45" s="4" t="s">
        <v>4</v>
      </c>
      <c r="D45" s="5">
        <v>8472</v>
      </c>
      <c r="E45" s="13">
        <v>0.1822495115824728</v>
      </c>
      <c r="F45" s="13">
        <v>8.0000000000000002E-3</v>
      </c>
    </row>
    <row r="46" spans="1:6" x14ac:dyDescent="0.25">
      <c r="A46" s="8"/>
      <c r="B46" s="8" t="s">
        <v>5</v>
      </c>
      <c r="C46" s="4" t="s">
        <v>4</v>
      </c>
      <c r="D46" s="5">
        <v>15349</v>
      </c>
      <c r="E46" s="13">
        <v>-7.2904083111862764E-2</v>
      </c>
      <c r="F46" s="13">
        <v>0.113</v>
      </c>
    </row>
    <row r="47" spans="1:6" x14ac:dyDescent="0.25">
      <c r="A47" s="9"/>
      <c r="B47" s="10" t="s">
        <v>6</v>
      </c>
      <c r="C47" s="11"/>
      <c r="D47" s="7">
        <f t="shared" ref="D47" si="3">SUM(D45:D46)</f>
        <v>23821</v>
      </c>
      <c r="E47" s="15">
        <v>4.1733412022595057E-3</v>
      </c>
      <c r="F47" s="15">
        <v>7.0000000000000007E-2</v>
      </c>
    </row>
    <row r="48" spans="1:6" x14ac:dyDescent="0.25">
      <c r="A48" s="8" t="s">
        <v>7</v>
      </c>
      <c r="B48" s="8" t="s">
        <v>3</v>
      </c>
      <c r="C48" s="4" t="s">
        <v>4</v>
      </c>
      <c r="D48" s="5">
        <v>1353</v>
      </c>
      <c r="E48" s="13">
        <v>-0.44865525672371637</v>
      </c>
      <c r="F48" s="13">
        <v>0.28599999999999998</v>
      </c>
    </row>
    <row r="49" spans="1:6" x14ac:dyDescent="0.25">
      <c r="A49" s="8"/>
      <c r="B49" s="8" t="s">
        <v>5</v>
      </c>
      <c r="C49" s="4" t="s">
        <v>4</v>
      </c>
      <c r="D49" s="5">
        <v>26652</v>
      </c>
      <c r="E49" s="13">
        <v>-1.6132009302668979E-2</v>
      </c>
      <c r="F49" s="13">
        <v>0.05</v>
      </c>
    </row>
    <row r="50" spans="1:6" x14ac:dyDescent="0.25">
      <c r="A50" s="9"/>
      <c r="B50" s="10" t="s">
        <v>6</v>
      </c>
      <c r="C50" s="11"/>
      <c r="D50" s="7">
        <f t="shared" ref="D50" si="4">SUM(D48:D49)</f>
        <v>28005</v>
      </c>
      <c r="E50" s="15">
        <v>-5.2059709575872457E-2</v>
      </c>
      <c r="F50" s="15">
        <v>6.4000000000000001E-2</v>
      </c>
    </row>
    <row r="51" spans="1:6" x14ac:dyDescent="0.25">
      <c r="A51" s="49" t="s">
        <v>90</v>
      </c>
      <c r="B51" s="50"/>
      <c r="C51" s="51"/>
      <c r="D51" s="6">
        <f t="shared" ref="D51" si="5">SUM(D47,D50)</f>
        <v>51826</v>
      </c>
      <c r="E51" s="14">
        <v>-2.701586407584718E-2</v>
      </c>
      <c r="F51" s="14">
        <v>6.7000000000000004E-2</v>
      </c>
    </row>
    <row r="52" spans="1:6" x14ac:dyDescent="0.25">
      <c r="B52" s="22"/>
    </row>
    <row r="53" spans="1:6" x14ac:dyDescent="0.25">
      <c r="A53" s="41">
        <v>42125</v>
      </c>
      <c r="B53" s="20"/>
    </row>
    <row r="54" spans="1:6" ht="30" x14ac:dyDescent="0.25">
      <c r="A54" s="4"/>
      <c r="B54" s="5"/>
      <c r="C54" s="42">
        <v>42125</v>
      </c>
      <c r="D54" s="38" t="s">
        <v>89</v>
      </c>
      <c r="E54" s="39" t="s">
        <v>102</v>
      </c>
      <c r="F54" s="40" t="s">
        <v>92</v>
      </c>
    </row>
    <row r="55" spans="1:6" x14ac:dyDescent="0.25">
      <c r="A55" s="8" t="s">
        <v>2</v>
      </c>
      <c r="B55" s="8" t="s">
        <v>3</v>
      </c>
      <c r="C55" s="4" t="s">
        <v>4</v>
      </c>
      <c r="D55" s="5">
        <v>11577</v>
      </c>
      <c r="E55" s="13">
        <v>0.21901653153627462</v>
      </c>
      <c r="F55" s="13">
        <v>2.4E-2</v>
      </c>
    </row>
    <row r="56" spans="1:6" x14ac:dyDescent="0.25">
      <c r="A56" s="8"/>
      <c r="B56" s="8" t="s">
        <v>5</v>
      </c>
      <c r="C56" s="4" t="s">
        <v>4</v>
      </c>
      <c r="D56" s="5">
        <v>19800</v>
      </c>
      <c r="E56" s="13">
        <v>-3.3439101781791554E-2</v>
      </c>
      <c r="F56" s="13">
        <v>9.7000000000000003E-2</v>
      </c>
    </row>
    <row r="57" spans="1:6" x14ac:dyDescent="0.25">
      <c r="A57" s="9"/>
      <c r="B57" s="10" t="s">
        <v>6</v>
      </c>
      <c r="C57" s="11"/>
      <c r="D57" s="7">
        <f t="shared" ref="D57" si="6">SUM(D55:D56)</f>
        <v>31377</v>
      </c>
      <c r="E57" s="15">
        <v>4.6527916750050032E-2</v>
      </c>
      <c r="F57" s="15">
        <v>6.8000000000000005E-2</v>
      </c>
    </row>
    <row r="58" spans="1:6" x14ac:dyDescent="0.25">
      <c r="A58" s="8" t="s">
        <v>7</v>
      </c>
      <c r="B58" s="8" t="s">
        <v>3</v>
      </c>
      <c r="C58" s="4" t="s">
        <v>4</v>
      </c>
      <c r="D58" s="5">
        <v>2507</v>
      </c>
      <c r="E58" s="13">
        <v>-0.2342700061087355</v>
      </c>
      <c r="F58" s="13">
        <v>0.20599999999999999</v>
      </c>
    </row>
    <row r="59" spans="1:6" x14ac:dyDescent="0.25">
      <c r="A59" s="8"/>
      <c r="B59" s="8" t="s">
        <v>5</v>
      </c>
      <c r="C59" s="4" t="s">
        <v>4</v>
      </c>
      <c r="D59" s="5">
        <v>28761</v>
      </c>
      <c r="E59" s="13">
        <v>3.3527382492453642E-2</v>
      </c>
      <c r="F59" s="13">
        <v>4.8000000000000001E-2</v>
      </c>
    </row>
    <row r="60" spans="1:6" x14ac:dyDescent="0.25">
      <c r="A60" s="9"/>
      <c r="B60" s="10" t="s">
        <v>6</v>
      </c>
      <c r="C60" s="11"/>
      <c r="D60" s="7">
        <f t="shared" ref="D60" si="7">SUM(D58:D59)</f>
        <v>31268</v>
      </c>
      <c r="E60" s="15">
        <v>5.3372773455083273E-3</v>
      </c>
      <c r="F60" s="15">
        <v>5.8000000000000003E-2</v>
      </c>
    </row>
    <row r="61" spans="1:6" x14ac:dyDescent="0.25">
      <c r="A61" s="52" t="s">
        <v>90</v>
      </c>
      <c r="B61" s="53"/>
      <c r="C61" s="54"/>
      <c r="D61" s="6">
        <f t="shared" ref="D61" si="8">SUM(D57,D60)</f>
        <v>62645</v>
      </c>
      <c r="E61" s="14">
        <v>2.5554973479143473E-2</v>
      </c>
      <c r="F61" s="14">
        <v>6.3E-2</v>
      </c>
    </row>
    <row r="63" spans="1:6" x14ac:dyDescent="0.25">
      <c r="A63" s="41">
        <v>42156</v>
      </c>
      <c r="B63" s="20"/>
    </row>
    <row r="64" spans="1:6" ht="30" x14ac:dyDescent="0.25">
      <c r="A64" s="4"/>
      <c r="B64" s="5"/>
      <c r="C64" s="42">
        <v>42156</v>
      </c>
      <c r="D64" s="38" t="s">
        <v>89</v>
      </c>
      <c r="E64" s="39" t="s">
        <v>103</v>
      </c>
      <c r="F64" s="40" t="s">
        <v>92</v>
      </c>
    </row>
    <row r="65" spans="1:6" x14ac:dyDescent="0.25">
      <c r="A65" s="8" t="s">
        <v>2</v>
      </c>
      <c r="B65" s="8" t="s">
        <v>3</v>
      </c>
      <c r="C65" s="4" t="s">
        <v>4</v>
      </c>
      <c r="D65" s="5">
        <v>11130</v>
      </c>
      <c r="E65" s="13">
        <v>0.182</v>
      </c>
      <c r="F65" s="13">
        <v>3.5000000000000003E-2</v>
      </c>
    </row>
    <row r="66" spans="1:6" x14ac:dyDescent="0.25">
      <c r="A66" s="8"/>
      <c r="B66" s="8" t="s">
        <v>5</v>
      </c>
      <c r="C66" s="4" t="s">
        <v>4</v>
      </c>
      <c r="D66" s="5">
        <v>16709</v>
      </c>
      <c r="E66" s="13">
        <v>-9.4E-2</v>
      </c>
      <c r="F66" s="13">
        <v>0.08</v>
      </c>
    </row>
    <row r="67" spans="1:6" x14ac:dyDescent="0.25">
      <c r="A67" s="9"/>
      <c r="B67" s="10" t="s">
        <v>6</v>
      </c>
      <c r="C67" s="11"/>
      <c r="D67" s="7">
        <v>27839</v>
      </c>
      <c r="E67" s="15">
        <v>-1E-3</v>
      </c>
      <c r="F67" s="15">
        <v>6.2E-2</v>
      </c>
    </row>
    <row r="68" spans="1:6" x14ac:dyDescent="0.25">
      <c r="A68" s="8" t="s">
        <v>7</v>
      </c>
      <c r="B68" s="8" t="s">
        <v>3</v>
      </c>
      <c r="C68" s="4" t="s">
        <v>4</v>
      </c>
      <c r="D68" s="5">
        <v>1581</v>
      </c>
      <c r="E68" s="13">
        <v>-0.13400000000000001</v>
      </c>
      <c r="F68" s="13">
        <v>0.17899999999999999</v>
      </c>
    </row>
    <row r="69" spans="1:6" x14ac:dyDescent="0.25">
      <c r="A69" s="8"/>
      <c r="B69" s="8" t="s">
        <v>5</v>
      </c>
      <c r="C69" s="4" t="s">
        <v>4</v>
      </c>
      <c r="D69" s="5">
        <v>27512</v>
      </c>
      <c r="E69" s="13">
        <v>-4.0000000000000001E-3</v>
      </c>
      <c r="F69" s="13">
        <v>4.3999999999999997E-2</v>
      </c>
    </row>
    <row r="70" spans="1:6" x14ac:dyDescent="0.25">
      <c r="A70" s="9"/>
      <c r="B70" s="10" t="s">
        <v>6</v>
      </c>
      <c r="C70" s="11"/>
      <c r="D70" s="7">
        <v>29093</v>
      </c>
      <c r="E70" s="15">
        <v>-1.2E-2</v>
      </c>
      <c r="F70" s="15">
        <v>5.1999999999999998E-2</v>
      </c>
    </row>
    <row r="71" spans="1:6" x14ac:dyDescent="0.25">
      <c r="A71" s="55" t="s">
        <v>90</v>
      </c>
      <c r="B71" s="56"/>
      <c r="C71" s="57"/>
      <c r="D71" s="6">
        <v>56932</v>
      </c>
      <c r="E71" s="14">
        <v>-7.0000000000000001E-3</v>
      </c>
      <c r="F71" s="14">
        <v>5.7000000000000002E-2</v>
      </c>
    </row>
    <row r="73" spans="1:6" x14ac:dyDescent="0.25">
      <c r="A73" s="41">
        <v>42186</v>
      </c>
      <c r="B73" s="20"/>
    </row>
    <row r="74" spans="1:6" ht="30" x14ac:dyDescent="0.25">
      <c r="A74" s="4"/>
      <c r="B74" s="5"/>
      <c r="C74" s="42">
        <v>42186</v>
      </c>
      <c r="D74" s="38" t="s">
        <v>89</v>
      </c>
      <c r="E74" s="39" t="s">
        <v>105</v>
      </c>
      <c r="F74" s="40" t="s">
        <v>106</v>
      </c>
    </row>
    <row r="75" spans="1:6" x14ac:dyDescent="0.25">
      <c r="A75" s="8" t="s">
        <v>2</v>
      </c>
      <c r="B75" s="8" t="s">
        <v>3</v>
      </c>
      <c r="C75" s="4" t="s">
        <v>4</v>
      </c>
      <c r="D75" s="5">
        <v>12610</v>
      </c>
      <c r="E75" s="13">
        <v>0.13287215883568412</v>
      </c>
      <c r="F75" s="13">
        <v>0.13287215883568412</v>
      </c>
    </row>
    <row r="76" spans="1:6" x14ac:dyDescent="0.25">
      <c r="A76" s="8"/>
      <c r="B76" s="8" t="s">
        <v>5</v>
      </c>
      <c r="C76" s="4" t="s">
        <v>4</v>
      </c>
      <c r="D76" s="5">
        <v>16609</v>
      </c>
      <c r="E76" s="13">
        <v>-9.3642564802182804E-2</v>
      </c>
      <c r="F76" s="13">
        <v>-9.3642564802182804E-2</v>
      </c>
    </row>
    <row r="77" spans="1:6" x14ac:dyDescent="0.25">
      <c r="A77" s="9"/>
      <c r="B77" s="10" t="s">
        <v>6</v>
      </c>
      <c r="C77" s="11"/>
      <c r="D77" s="7">
        <f t="shared" ref="D77" si="9">SUM(D75:D76)</f>
        <v>29219</v>
      </c>
      <c r="E77" s="15">
        <v>-8.0458989679522003E-3</v>
      </c>
      <c r="F77" s="15">
        <v>-8.0458989679522003E-3</v>
      </c>
    </row>
    <row r="78" spans="1:6" x14ac:dyDescent="0.25">
      <c r="A78" s="8" t="s">
        <v>7</v>
      </c>
      <c r="B78" s="8" t="s">
        <v>3</v>
      </c>
      <c r="C78" s="4" t="s">
        <v>4</v>
      </c>
      <c r="D78" s="5">
        <v>1462</v>
      </c>
      <c r="E78" s="13">
        <v>-0.49394254067151261</v>
      </c>
      <c r="F78" s="13">
        <v>-0.49394254067151261</v>
      </c>
    </row>
    <row r="79" spans="1:6" x14ac:dyDescent="0.25">
      <c r="A79" s="8"/>
      <c r="B79" s="8" t="s">
        <v>5</v>
      </c>
      <c r="C79" s="4" t="s">
        <v>4</v>
      </c>
      <c r="D79" s="5">
        <v>28909</v>
      </c>
      <c r="E79" s="13">
        <v>-6.1761651304686485E-2</v>
      </c>
      <c r="F79" s="13">
        <v>-6.1761651304686485E-2</v>
      </c>
    </row>
    <row r="80" spans="1:6" x14ac:dyDescent="0.25">
      <c r="A80" s="9"/>
      <c r="B80" s="10" t="s">
        <v>6</v>
      </c>
      <c r="C80" s="11"/>
      <c r="D80" s="7">
        <f t="shared" ref="D80" si="10">SUM(D78:D79)</f>
        <v>30371</v>
      </c>
      <c r="E80" s="15">
        <v>-9.8810124328654936E-2</v>
      </c>
      <c r="F80" s="15">
        <v>-9.8810124328654936E-2</v>
      </c>
    </row>
    <row r="81" spans="1:8" x14ac:dyDescent="0.25">
      <c r="A81" s="58" t="s">
        <v>90</v>
      </c>
      <c r="B81" s="59"/>
      <c r="C81" s="60"/>
      <c r="D81" s="6">
        <f t="shared" ref="D81" si="11">SUM(D77,D80)</f>
        <v>59590</v>
      </c>
      <c r="E81" s="14">
        <v>-5.6478300109251547E-2</v>
      </c>
      <c r="F81" s="14">
        <v>-5.6478300109251547E-2</v>
      </c>
    </row>
    <row r="83" spans="1:8" x14ac:dyDescent="0.25">
      <c r="A83" s="41">
        <v>42217</v>
      </c>
      <c r="B83" s="20"/>
    </row>
    <row r="84" spans="1:8" ht="30" x14ac:dyDescent="0.25">
      <c r="A84" s="4"/>
      <c r="B84" s="5"/>
      <c r="C84" s="42">
        <v>42217</v>
      </c>
      <c r="D84" s="38" t="s">
        <v>89</v>
      </c>
      <c r="E84" s="39" t="s">
        <v>104</v>
      </c>
      <c r="F84" s="40" t="s">
        <v>106</v>
      </c>
    </row>
    <row r="85" spans="1:8" x14ac:dyDescent="0.25">
      <c r="A85" s="8" t="s">
        <v>2</v>
      </c>
      <c r="B85" s="8" t="s">
        <v>3</v>
      </c>
      <c r="C85" s="4" t="s">
        <v>4</v>
      </c>
      <c r="D85" s="5">
        <v>11744</v>
      </c>
      <c r="E85" s="13">
        <v>-7.1840670196791273E-2</v>
      </c>
      <c r="F85" s="13">
        <v>2.3965691220988902E-2</v>
      </c>
      <c r="H85" s="13"/>
    </row>
    <row r="86" spans="1:8" x14ac:dyDescent="0.25">
      <c r="A86" s="8"/>
      <c r="B86" s="8" t="s">
        <v>5</v>
      </c>
      <c r="C86" s="4" t="s">
        <v>4</v>
      </c>
      <c r="D86" s="5">
        <v>16733</v>
      </c>
      <c r="E86" s="13">
        <v>-0.17245301681503461</v>
      </c>
      <c r="F86" s="13">
        <v>-0.13498508237125437</v>
      </c>
      <c r="H86" s="13"/>
    </row>
    <row r="87" spans="1:8" x14ac:dyDescent="0.25">
      <c r="A87" s="9"/>
      <c r="B87" s="10" t="s">
        <v>6</v>
      </c>
      <c r="C87" s="11"/>
      <c r="D87" s="7">
        <f>SUM(D85:D86)</f>
        <v>28477</v>
      </c>
      <c r="E87" s="15">
        <v>-0.1337267666474006</v>
      </c>
      <c r="F87" s="15">
        <v>-7.4331370630043803E-2</v>
      </c>
      <c r="H87" s="13"/>
    </row>
    <row r="88" spans="1:8" x14ac:dyDescent="0.25">
      <c r="A88" s="8" t="s">
        <v>7</v>
      </c>
      <c r="B88" s="8" t="s">
        <v>3</v>
      </c>
      <c r="C88" s="4" t="s">
        <v>4</v>
      </c>
      <c r="D88" s="5">
        <v>1878</v>
      </c>
      <c r="E88" s="13">
        <v>-0.24182478805006055</v>
      </c>
      <c r="F88" s="13">
        <v>-0.3775624301155423</v>
      </c>
      <c r="H88" s="13"/>
    </row>
    <row r="89" spans="1:8" x14ac:dyDescent="0.25">
      <c r="A89" s="8"/>
      <c r="B89" s="8" t="s">
        <v>5</v>
      </c>
      <c r="C89" s="4" t="s">
        <v>4</v>
      </c>
      <c r="D89" s="5">
        <v>29832</v>
      </c>
      <c r="E89" s="13">
        <v>-2.1259842519685039E-2</v>
      </c>
      <c r="F89" s="13">
        <v>-4.1620439861645889E-2</v>
      </c>
    </row>
    <row r="90" spans="1:8" x14ac:dyDescent="0.25">
      <c r="A90" s="9"/>
      <c r="B90" s="10" t="s">
        <v>6</v>
      </c>
      <c r="C90" s="11"/>
      <c r="D90" s="7">
        <f>SUM(D88:D89)</f>
        <v>31710</v>
      </c>
      <c r="E90" s="15">
        <v>-3.783718178232242E-2</v>
      </c>
      <c r="F90" s="15">
        <v>-6.8663926310420356E-2</v>
      </c>
    </row>
    <row r="91" spans="1:8" x14ac:dyDescent="0.25">
      <c r="A91" s="61" t="s">
        <v>90</v>
      </c>
      <c r="B91" s="62"/>
      <c r="C91" s="63"/>
      <c r="D91" s="6">
        <f t="shared" ref="D91" si="12">SUM(D87,D90)</f>
        <v>60187</v>
      </c>
      <c r="E91" s="14">
        <v>-8.5720795989670362E-2</v>
      </c>
      <c r="F91" s="14">
        <v>-7.1402544442463189E-2</v>
      </c>
    </row>
    <row r="93" spans="1:8" x14ac:dyDescent="0.25">
      <c r="A93" s="41">
        <v>42248</v>
      </c>
      <c r="B93" s="20"/>
    </row>
    <row r="94" spans="1:8" ht="45" x14ac:dyDescent="0.25">
      <c r="A94" s="4"/>
      <c r="B94" s="5"/>
      <c r="C94" s="42">
        <v>42248</v>
      </c>
      <c r="D94" s="38" t="s">
        <v>89</v>
      </c>
      <c r="E94" s="39" t="s">
        <v>109</v>
      </c>
      <c r="F94" s="40" t="s">
        <v>106</v>
      </c>
    </row>
    <row r="95" spans="1:8" x14ac:dyDescent="0.25">
      <c r="A95" s="8" t="s">
        <v>2</v>
      </c>
      <c r="B95" s="8" t="s">
        <v>3</v>
      </c>
      <c r="C95" s="4" t="s">
        <v>4</v>
      </c>
      <c r="D95" s="5">
        <v>14428</v>
      </c>
      <c r="E95" s="68">
        <v>0.31139792764951829</v>
      </c>
      <c r="F95" s="68">
        <v>0.11487379980451906</v>
      </c>
    </row>
    <row r="96" spans="1:8" x14ac:dyDescent="0.25">
      <c r="A96" s="8"/>
      <c r="B96" s="8" t="s">
        <v>5</v>
      </c>
      <c r="C96" s="4" t="s">
        <v>4</v>
      </c>
      <c r="D96" s="5">
        <v>15608</v>
      </c>
      <c r="E96" s="68">
        <v>-0.20342962131264672</v>
      </c>
      <c r="F96" s="68">
        <v>-0.15805225408073753</v>
      </c>
    </row>
    <row r="97" spans="1:6" x14ac:dyDescent="0.25">
      <c r="A97" s="9"/>
      <c r="B97" s="10" t="s">
        <v>6</v>
      </c>
      <c r="C97" s="11"/>
      <c r="D97" s="7">
        <f t="shared" ref="D97" si="13">SUM(D95:D96)</f>
        <v>30036</v>
      </c>
      <c r="E97" s="15">
        <v>-1.8303046149823508E-2</v>
      </c>
      <c r="F97" s="15">
        <v>-5.5883777239709442E-2</v>
      </c>
    </row>
    <row r="98" spans="1:6" x14ac:dyDescent="0.25">
      <c r="A98" s="8" t="s">
        <v>7</v>
      </c>
      <c r="B98" s="8" t="s">
        <v>3</v>
      </c>
      <c r="C98" s="4" t="s">
        <v>4</v>
      </c>
      <c r="D98" s="5">
        <v>1722</v>
      </c>
      <c r="E98" s="68">
        <v>-0.39494026704146168</v>
      </c>
      <c r="F98" s="68">
        <v>-0.38358499756453968</v>
      </c>
    </row>
    <row r="99" spans="1:6" x14ac:dyDescent="0.25">
      <c r="A99" s="8"/>
      <c r="B99" s="8" t="s">
        <v>5</v>
      </c>
      <c r="C99" s="4" t="s">
        <v>4</v>
      </c>
      <c r="D99" s="5">
        <v>31217</v>
      </c>
      <c r="E99" s="68">
        <v>-7.0369267421083972E-2</v>
      </c>
      <c r="F99" s="68">
        <v>-5.1796104224639511E-2</v>
      </c>
    </row>
    <row r="100" spans="1:6" x14ac:dyDescent="0.25">
      <c r="A100" s="9"/>
      <c r="B100" s="10" t="s">
        <v>6</v>
      </c>
      <c r="C100" s="11"/>
      <c r="D100" s="7">
        <f t="shared" ref="D100" si="14">SUM(D98:D99)</f>
        <v>32939</v>
      </c>
      <c r="E100" s="15">
        <v>-9.572832592104541E-2</v>
      </c>
      <c r="F100" s="15">
        <v>-7.8227464980016301E-2</v>
      </c>
    </row>
    <row r="101" spans="1:6" x14ac:dyDescent="0.25">
      <c r="A101" s="65" t="s">
        <v>90</v>
      </c>
      <c r="B101" s="66"/>
      <c r="C101" s="67"/>
      <c r="D101" s="6">
        <f t="shared" ref="D101" si="15">SUM(D97,D100)</f>
        <v>62975</v>
      </c>
      <c r="E101" s="14">
        <v>-6.0383157769090749E-2</v>
      </c>
      <c r="F101" s="14">
        <v>-6.7634649429362939E-2</v>
      </c>
    </row>
    <row r="103" spans="1:6" x14ac:dyDescent="0.25">
      <c r="A103" s="41">
        <v>42278</v>
      </c>
      <c r="B103" s="20"/>
    </row>
    <row r="104" spans="1:6" ht="30" x14ac:dyDescent="0.25">
      <c r="A104" s="4"/>
      <c r="B104" s="5"/>
      <c r="C104" s="42">
        <v>42278</v>
      </c>
      <c r="D104" s="38" t="s">
        <v>89</v>
      </c>
      <c r="E104" s="39" t="s">
        <v>111</v>
      </c>
      <c r="F104" s="40" t="s">
        <v>106</v>
      </c>
    </row>
    <row r="105" spans="1:6" x14ac:dyDescent="0.25">
      <c r="A105" s="8" t="s">
        <v>2</v>
      </c>
      <c r="B105" s="8" t="s">
        <v>3</v>
      </c>
      <c r="C105" s="4" t="s">
        <v>4</v>
      </c>
      <c r="D105" s="5">
        <v>13425</v>
      </c>
      <c r="E105" s="68">
        <v>6.2188464277237121E-2</v>
      </c>
      <c r="F105" s="68">
        <v>0.10083289404322615</v>
      </c>
    </row>
    <row r="106" spans="1:6" x14ac:dyDescent="0.25">
      <c r="A106" s="8"/>
      <c r="B106" s="8" t="s">
        <v>5</v>
      </c>
      <c r="C106" s="4" t="s">
        <v>4</v>
      </c>
      <c r="D106" s="5">
        <v>17240</v>
      </c>
      <c r="E106" s="68">
        <v>-9.3204292026088792E-2</v>
      </c>
      <c r="F106" s="68">
        <v>-0.14207204054386852</v>
      </c>
    </row>
    <row r="107" spans="1:6" x14ac:dyDescent="0.25">
      <c r="A107" s="9"/>
      <c r="B107" s="10" t="s">
        <v>6</v>
      </c>
      <c r="C107" s="11"/>
      <c r="D107" s="7">
        <v>30665</v>
      </c>
      <c r="E107" s="15">
        <v>-3.1152254273166726E-2</v>
      </c>
      <c r="F107" s="15">
        <v>-4.9600244027742102E-2</v>
      </c>
    </row>
    <row r="108" spans="1:6" x14ac:dyDescent="0.25">
      <c r="A108" s="8" t="s">
        <v>7</v>
      </c>
      <c r="B108" s="8" t="s">
        <v>3</v>
      </c>
      <c r="C108" s="4" t="s">
        <v>4</v>
      </c>
      <c r="D108" s="5">
        <v>2448</v>
      </c>
      <c r="E108" s="68">
        <v>-3.6599763872491142E-2</v>
      </c>
      <c r="F108" s="68">
        <v>-0.30159025388263738</v>
      </c>
    </row>
    <row r="109" spans="1:6" x14ac:dyDescent="0.25">
      <c r="A109" s="8"/>
      <c r="B109" s="8" t="s">
        <v>5</v>
      </c>
      <c r="C109" s="4" t="s">
        <v>4</v>
      </c>
      <c r="D109" s="5">
        <v>31868</v>
      </c>
      <c r="E109" s="68">
        <v>-3.3482955234744635E-2</v>
      </c>
      <c r="F109" s="68">
        <v>-4.707299521291574E-2</v>
      </c>
    </row>
    <row r="110" spans="1:6" x14ac:dyDescent="0.25">
      <c r="A110" s="9"/>
      <c r="B110" s="10" t="s">
        <v>6</v>
      </c>
      <c r="C110" s="11"/>
      <c r="D110" s="7">
        <v>34316</v>
      </c>
      <c r="E110" s="15">
        <v>-3.3705966829048514E-2</v>
      </c>
      <c r="F110" s="15">
        <v>-6.6819628130479009E-2</v>
      </c>
    </row>
    <row r="111" spans="1:6" x14ac:dyDescent="0.25">
      <c r="A111" s="69" t="s">
        <v>90</v>
      </c>
      <c r="B111" s="70"/>
      <c r="C111" s="71"/>
      <c r="D111" s="6">
        <v>64981</v>
      </c>
      <c r="E111" s="14">
        <v>-3.2502531117860757E-2</v>
      </c>
      <c r="F111" s="14">
        <v>-5.8668632420499064E-2</v>
      </c>
    </row>
    <row r="113" spans="1:6" x14ac:dyDescent="0.25">
      <c r="A113" s="41">
        <v>42309</v>
      </c>
      <c r="B113" s="20"/>
    </row>
    <row r="114" spans="1:6" ht="45" x14ac:dyDescent="0.25">
      <c r="A114" s="4"/>
      <c r="B114" s="5"/>
      <c r="C114" s="42">
        <v>42309</v>
      </c>
      <c r="D114" s="38" t="s">
        <v>89</v>
      </c>
      <c r="E114" s="39" t="s">
        <v>112</v>
      </c>
      <c r="F114" s="40" t="s">
        <v>106</v>
      </c>
    </row>
    <row r="115" spans="1:6" x14ac:dyDescent="0.25">
      <c r="A115" s="8" t="s">
        <v>2</v>
      </c>
      <c r="B115" s="8" t="s">
        <v>3</v>
      </c>
      <c r="C115" s="4" t="s">
        <v>4</v>
      </c>
      <c r="D115" s="5">
        <v>15297</v>
      </c>
      <c r="E115" s="68">
        <v>0.22346636807166281</v>
      </c>
      <c r="F115" s="68">
        <v>0.1264183687091176</v>
      </c>
    </row>
    <row r="116" spans="1:6" x14ac:dyDescent="0.25">
      <c r="A116" s="8"/>
      <c r="B116" s="8" t="s">
        <v>5</v>
      </c>
      <c r="C116" s="4" t="s">
        <v>4</v>
      </c>
      <c r="D116" s="5">
        <v>18146</v>
      </c>
      <c r="E116" s="68">
        <v>-6.8862889983579645E-2</v>
      </c>
      <c r="F116" s="68">
        <v>-0.12730885046409834</v>
      </c>
    </row>
    <row r="117" spans="1:6" x14ac:dyDescent="0.25">
      <c r="A117" s="9"/>
      <c r="B117" s="10" t="s">
        <v>6</v>
      </c>
      <c r="C117" s="11"/>
      <c r="D117" s="7">
        <v>33443</v>
      </c>
      <c r="E117" s="15">
        <v>4.5387765308993154E-2</v>
      </c>
      <c r="F117" s="15">
        <v>-3.019154738865789E-2</v>
      </c>
    </row>
    <row r="118" spans="1:6" x14ac:dyDescent="0.25">
      <c r="A118" s="8" t="s">
        <v>7</v>
      </c>
      <c r="B118" s="8" t="s">
        <v>3</v>
      </c>
      <c r="C118" s="4" t="s">
        <v>4</v>
      </c>
      <c r="D118" s="5">
        <v>1404</v>
      </c>
      <c r="E118" s="68">
        <v>-0.57774436090225567</v>
      </c>
      <c r="F118" s="68">
        <v>-0.36681346782213381</v>
      </c>
    </row>
    <row r="119" spans="1:6" x14ac:dyDescent="0.25">
      <c r="A119" s="8"/>
      <c r="B119" s="8" t="s">
        <v>5</v>
      </c>
      <c r="C119" s="4" t="s">
        <v>4</v>
      </c>
      <c r="D119" s="5">
        <v>33021</v>
      </c>
      <c r="E119" s="68">
        <v>6.4616416227254716E-3</v>
      </c>
      <c r="F119" s="68">
        <v>-3.6140003610265606E-2</v>
      </c>
    </row>
    <row r="120" spans="1:6" x14ac:dyDescent="0.25">
      <c r="A120" s="9"/>
      <c r="B120" s="10" t="s">
        <v>6</v>
      </c>
      <c r="C120" s="11"/>
      <c r="D120" s="7">
        <v>34425</v>
      </c>
      <c r="E120" s="15">
        <v>-4.7296175347318316E-2</v>
      </c>
      <c r="F120" s="15">
        <v>-6.2782219526014274E-2</v>
      </c>
    </row>
    <row r="121" spans="1:6" x14ac:dyDescent="0.25">
      <c r="A121" s="72" t="s">
        <v>90</v>
      </c>
      <c r="B121" s="73"/>
      <c r="C121" s="74"/>
      <c r="D121" s="6">
        <v>67868</v>
      </c>
      <c r="E121" s="14">
        <v>-3.7724770642201836E-3</v>
      </c>
      <c r="F121" s="14">
        <v>-4.7380304137060895E-2</v>
      </c>
    </row>
    <row r="123" spans="1:6" x14ac:dyDescent="0.25">
      <c r="A123" s="41">
        <v>42339</v>
      </c>
      <c r="B123" s="20"/>
    </row>
    <row r="124" spans="1:6" ht="45" x14ac:dyDescent="0.25">
      <c r="A124" s="4"/>
      <c r="B124" s="5"/>
      <c r="C124" s="42">
        <v>42339</v>
      </c>
      <c r="D124" s="38" t="s">
        <v>89</v>
      </c>
      <c r="E124" s="39" t="s">
        <v>113</v>
      </c>
      <c r="F124" s="40" t="s">
        <v>106</v>
      </c>
    </row>
    <row r="125" spans="1:6" x14ac:dyDescent="0.25">
      <c r="A125" s="8" t="s">
        <v>2</v>
      </c>
      <c r="B125" s="8" t="s">
        <v>3</v>
      </c>
      <c r="C125" s="4" t="s">
        <v>4</v>
      </c>
      <c r="D125" s="5">
        <v>10971</v>
      </c>
      <c r="E125" s="68">
        <v>-0.15373341561246529</v>
      </c>
      <c r="F125" s="68">
        <v>7.6592767381880048E-2</v>
      </c>
    </row>
    <row r="126" spans="1:6" x14ac:dyDescent="0.25">
      <c r="A126" s="8"/>
      <c r="B126" s="8" t="s">
        <v>5</v>
      </c>
      <c r="C126" s="4" t="s">
        <v>4</v>
      </c>
      <c r="D126" s="5">
        <v>16658</v>
      </c>
      <c r="E126" s="68">
        <v>-0.22804578525418231</v>
      </c>
      <c r="F126" s="68">
        <v>-0.14569693278519347</v>
      </c>
    </row>
    <row r="127" spans="1:6" x14ac:dyDescent="0.25">
      <c r="A127" s="9"/>
      <c r="B127" s="10" t="s">
        <v>6</v>
      </c>
      <c r="C127" s="11"/>
      <c r="D127" s="7">
        <v>27629</v>
      </c>
      <c r="E127" s="15">
        <v>-0.2001563268969111</v>
      </c>
      <c r="F127" s="15">
        <v>-6.0912563445136306E-2</v>
      </c>
    </row>
    <row r="128" spans="1:6" x14ac:dyDescent="0.25">
      <c r="A128" s="8" t="s">
        <v>7</v>
      </c>
      <c r="B128" s="8" t="s">
        <v>3</v>
      </c>
      <c r="C128" s="4" t="s">
        <v>4</v>
      </c>
      <c r="D128" s="5">
        <v>1976</v>
      </c>
      <c r="E128" s="68">
        <v>-0.3428666444961756</v>
      </c>
      <c r="F128" s="68">
        <v>-0.36259877085162423</v>
      </c>
    </row>
    <row r="129" spans="1:6" x14ac:dyDescent="0.25">
      <c r="A129" s="8"/>
      <c r="B129" s="8" t="s">
        <v>5</v>
      </c>
      <c r="C129" s="4" t="s">
        <v>4</v>
      </c>
      <c r="D129" s="5">
        <v>28787</v>
      </c>
      <c r="E129" s="68">
        <v>-1.2215626393988264E-2</v>
      </c>
      <c r="F129" s="68">
        <v>-3.2466437648844021E-2</v>
      </c>
    </row>
    <row r="130" spans="1:6" x14ac:dyDescent="0.25">
      <c r="A130" s="9"/>
      <c r="B130" s="10" t="s">
        <v>6</v>
      </c>
      <c r="C130" s="11"/>
      <c r="D130" s="7">
        <v>30763</v>
      </c>
      <c r="E130" s="15">
        <v>-4.3141524105754274E-2</v>
      </c>
      <c r="F130" s="15">
        <v>-5.9729989704226098E-2</v>
      </c>
    </row>
    <row r="131" spans="1:6" x14ac:dyDescent="0.25">
      <c r="A131" s="75" t="s">
        <v>90</v>
      </c>
      <c r="B131" s="76"/>
      <c r="C131" s="77"/>
      <c r="D131" s="6">
        <v>58392</v>
      </c>
      <c r="E131" s="14">
        <v>-0.12446583599478206</v>
      </c>
      <c r="F131" s="14">
        <v>-6.0297845931189399E-2</v>
      </c>
    </row>
    <row r="133" spans="1:6" x14ac:dyDescent="0.25">
      <c r="A133" s="41">
        <v>42370</v>
      </c>
      <c r="B133" s="20"/>
    </row>
    <row r="134" spans="1:6" ht="30" x14ac:dyDescent="0.25">
      <c r="A134" s="4"/>
      <c r="B134" s="5"/>
      <c r="C134" s="42">
        <v>42370</v>
      </c>
      <c r="D134" s="38" t="s">
        <v>89</v>
      </c>
      <c r="E134" s="39" t="s">
        <v>115</v>
      </c>
      <c r="F134" s="40" t="s">
        <v>106</v>
      </c>
    </row>
    <row r="135" spans="1:6" x14ac:dyDescent="0.25">
      <c r="A135" s="8" t="s">
        <v>2</v>
      </c>
      <c r="B135" s="8" t="s">
        <v>3</v>
      </c>
      <c r="C135" s="4" t="s">
        <v>4</v>
      </c>
      <c r="D135" s="5">
        <f>'Yearly Stats'!D43</f>
        <v>14718</v>
      </c>
      <c r="E135" s="68">
        <f>'Yearly Stats'!D52</f>
        <v>5.0085616438356163E-2</v>
      </c>
      <c r="F135" s="68">
        <v>7.1144198462742211E-2</v>
      </c>
    </row>
    <row r="136" spans="1:6" x14ac:dyDescent="0.25">
      <c r="A136" s="8"/>
      <c r="B136" s="8" t="s">
        <v>5</v>
      </c>
      <c r="C136" s="4" t="s">
        <v>4</v>
      </c>
      <c r="D136" s="5">
        <f>'Yearly Stats'!D44</f>
        <v>15141</v>
      </c>
      <c r="E136" s="68">
        <f>'Yearly Stats'!D53</f>
        <v>4.4350944957925229E-2</v>
      </c>
      <c r="F136" s="68">
        <v>-0.12486060459929474</v>
      </c>
    </row>
    <row r="137" spans="1:6" x14ac:dyDescent="0.25">
      <c r="A137" s="9"/>
      <c r="B137" s="10" t="s">
        <v>6</v>
      </c>
      <c r="C137" s="11"/>
      <c r="D137" s="7">
        <f>'Yearly Stats'!D45</f>
        <v>29859</v>
      </c>
      <c r="E137" s="15">
        <f>'Yearly Stats'!D54</f>
        <v>4.716981132075472E-2</v>
      </c>
      <c r="F137" s="15">
        <v>-4.7299020143518014E-2</v>
      </c>
    </row>
    <row r="138" spans="1:6" x14ac:dyDescent="0.25">
      <c r="A138" s="8" t="s">
        <v>7</v>
      </c>
      <c r="B138" s="8" t="s">
        <v>3</v>
      </c>
      <c r="C138" s="4" t="s">
        <v>4</v>
      </c>
      <c r="D138" s="5">
        <f>'Yearly Stats'!D46</f>
        <v>1702</v>
      </c>
      <c r="E138" s="68">
        <f>'Yearly Stats'!D55</f>
        <v>0.34972244250594764</v>
      </c>
      <c r="F138" s="68">
        <v>-0.31363785021258039</v>
      </c>
    </row>
    <row r="139" spans="1:6" x14ac:dyDescent="0.25">
      <c r="A139" s="8"/>
      <c r="B139" s="8" t="s">
        <v>5</v>
      </c>
      <c r="C139" s="4" t="s">
        <v>4</v>
      </c>
      <c r="D139" s="5">
        <f>'Yearly Stats'!D47</f>
        <v>30253</v>
      </c>
      <c r="E139" s="68">
        <f>'Yearly Stats'!D56</f>
        <v>-3.8524860059269013E-3</v>
      </c>
      <c r="F139" s="68">
        <v>-2.8551184106537793E-2</v>
      </c>
    </row>
    <row r="140" spans="1:6" x14ac:dyDescent="0.25">
      <c r="A140" s="9"/>
      <c r="B140" s="10" t="s">
        <v>6</v>
      </c>
      <c r="C140" s="11"/>
      <c r="D140" s="7">
        <f>'Yearly Stats'!D48</f>
        <v>31955</v>
      </c>
      <c r="E140" s="15">
        <f>'Yearly Stats'!D57</f>
        <v>1.0243115930574436E-2</v>
      </c>
      <c r="F140" s="15">
        <v>-5.0479640437378411E-2</v>
      </c>
    </row>
    <row r="141" spans="1:6" x14ac:dyDescent="0.25">
      <c r="A141" s="78" t="s">
        <v>90</v>
      </c>
      <c r="B141" s="79"/>
      <c r="C141" s="80"/>
      <c r="D141" s="6">
        <f>'Yearly Stats'!D49</f>
        <v>61814</v>
      </c>
      <c r="E141" s="14">
        <f>'Yearly Stats'!D58</f>
        <v>2.7749605120957685E-2</v>
      </c>
      <c r="F141" s="14">
        <v>-4.8954895489548955E-2</v>
      </c>
    </row>
    <row r="143" spans="1:6" x14ac:dyDescent="0.25">
      <c r="A143" s="41">
        <v>42401</v>
      </c>
      <c r="B143" s="20"/>
    </row>
    <row r="144" spans="1:6" ht="30" x14ac:dyDescent="0.25">
      <c r="A144" s="4"/>
      <c r="B144" s="5"/>
      <c r="C144" s="42">
        <v>42401</v>
      </c>
      <c r="D144" s="38" t="s">
        <v>89</v>
      </c>
      <c r="E144" s="39" t="s">
        <v>118</v>
      </c>
      <c r="F144" s="40" t="s">
        <v>106</v>
      </c>
    </row>
    <row r="145" spans="1:6" x14ac:dyDescent="0.25">
      <c r="A145" s="8" t="s">
        <v>2</v>
      </c>
      <c r="B145" s="8" t="s">
        <v>3</v>
      </c>
      <c r="C145" s="4" t="s">
        <v>4</v>
      </c>
      <c r="D145" s="5">
        <f>'Yearly Stats'!E43</f>
        <v>11539</v>
      </c>
      <c r="E145" s="68">
        <f>'Yearly Stats'!I59</f>
        <v>0</v>
      </c>
      <c r="F145" s="68">
        <v>6.8558934118031711E-2</v>
      </c>
    </row>
    <row r="146" spans="1:6" x14ac:dyDescent="0.25">
      <c r="A146" s="8"/>
      <c r="B146" s="8" t="s">
        <v>5</v>
      </c>
      <c r="C146" s="4" t="s">
        <v>4</v>
      </c>
      <c r="D146" s="5">
        <f>'Yearly Stats'!E44</f>
        <v>17767</v>
      </c>
      <c r="E146" s="68">
        <f>'Yearly Stats'!E53</f>
        <v>-3.408720234859193E-2</v>
      </c>
      <c r="F146" s="68">
        <v>-0.1079875587320495</v>
      </c>
    </row>
    <row r="147" spans="1:6" x14ac:dyDescent="0.25">
      <c r="A147" s="9"/>
      <c r="B147" s="10" t="s">
        <v>6</v>
      </c>
      <c r="C147" s="11"/>
      <c r="D147" s="7">
        <f>'Yearly Stats'!E45</f>
        <v>29306</v>
      </c>
      <c r="E147" s="15">
        <f>'Yearly Stats'!E54</f>
        <v>-1.7712378227399688E-3</v>
      </c>
      <c r="F147" s="15">
        <v>-3.8589134957547129E-2</v>
      </c>
    </row>
    <row r="148" spans="1:6" x14ac:dyDescent="0.25">
      <c r="A148" s="8" t="s">
        <v>7</v>
      </c>
      <c r="B148" s="8" t="s">
        <v>3</v>
      </c>
      <c r="C148" s="4" t="s">
        <v>4</v>
      </c>
      <c r="D148" s="5">
        <f>'Yearly Stats'!E46</f>
        <v>1659</v>
      </c>
      <c r="E148" s="68">
        <f>'Yearly Stats'!E55</f>
        <v>0.12857142857142856</v>
      </c>
      <c r="F148" s="68">
        <v>-0.27568631408962457</v>
      </c>
    </row>
    <row r="149" spans="1:6" x14ac:dyDescent="0.25">
      <c r="A149" s="8"/>
      <c r="B149" s="8" t="s">
        <v>5</v>
      </c>
      <c r="C149" s="4" t="s">
        <v>4</v>
      </c>
      <c r="D149" s="5">
        <f>'Yearly Stats'!E47</f>
        <v>29069</v>
      </c>
      <c r="E149" s="68">
        <f>'Yearly Stats'!E56</f>
        <v>9.818662636947488E-2</v>
      </c>
      <c r="F149" s="68">
        <v>-1.4738796892485849E-2</v>
      </c>
    </row>
    <row r="150" spans="1:6" x14ac:dyDescent="0.25">
      <c r="A150" s="9"/>
      <c r="B150" s="10" t="s">
        <v>6</v>
      </c>
      <c r="C150" s="11"/>
      <c r="D150" s="7">
        <f>'Yearly Stats'!E48</f>
        <v>30728</v>
      </c>
      <c r="E150" s="15">
        <f>'Yearly Stats'!E57</f>
        <v>9.9785254115962771E-2</v>
      </c>
      <c r="F150" s="15">
        <v>-3.4146011919953159E-2</v>
      </c>
    </row>
    <row r="151" spans="1:6" x14ac:dyDescent="0.25">
      <c r="A151" s="81" t="s">
        <v>90</v>
      </c>
      <c r="B151" s="82"/>
      <c r="C151" s="83"/>
      <c r="D151" s="6">
        <f>'Yearly Stats'!E49</f>
        <v>60034</v>
      </c>
      <c r="E151" s="14">
        <f>'Yearly Stats'!E58</f>
        <v>4.7750357778631014E-2</v>
      </c>
      <c r="F151" s="14">
        <v>-3.6292309662298759E-2</v>
      </c>
    </row>
    <row r="153" spans="1:6" x14ac:dyDescent="0.25">
      <c r="A153" s="41">
        <v>42430</v>
      </c>
      <c r="B153" s="20"/>
    </row>
    <row r="154" spans="1:6" ht="30" x14ac:dyDescent="0.25">
      <c r="A154" s="4"/>
      <c r="B154" s="5"/>
      <c r="C154" s="42">
        <v>42430</v>
      </c>
      <c r="D154" s="38" t="s">
        <v>89</v>
      </c>
      <c r="E154" s="39" t="s">
        <v>119</v>
      </c>
      <c r="F154" s="40" t="s">
        <v>106</v>
      </c>
    </row>
    <row r="155" spans="1:6" x14ac:dyDescent="0.25">
      <c r="A155" s="8" t="s">
        <v>2</v>
      </c>
      <c r="B155" s="8" t="s">
        <v>3</v>
      </c>
      <c r="C155" s="4" t="s">
        <v>4</v>
      </c>
      <c r="D155" s="5">
        <f>'Yearly Stats'!F43</f>
        <v>9686</v>
      </c>
      <c r="E155" s="68">
        <f>'Yearly Stats'!F52</f>
        <v>6.9330978140869956E-2</v>
      </c>
      <c r="F155" s="68">
        <v>6.8624333676236784E-2</v>
      </c>
    </row>
    <row r="156" spans="1:6" x14ac:dyDescent="0.25">
      <c r="A156" s="8"/>
      <c r="B156" s="8" t="s">
        <v>5</v>
      </c>
      <c r="C156" s="4" t="s">
        <v>4</v>
      </c>
      <c r="D156" s="5">
        <f>'Yearly Stats'!F44</f>
        <v>17340</v>
      </c>
      <c r="E156" s="68">
        <f>'Yearly Stats'!F53</f>
        <v>-0.11013034999486811</v>
      </c>
      <c r="F156" s="68">
        <v>-0.10823231494290604</v>
      </c>
    </row>
    <row r="157" spans="1:6" x14ac:dyDescent="0.25">
      <c r="A157" s="9"/>
      <c r="B157" s="10" t="s">
        <v>6</v>
      </c>
      <c r="C157" s="11"/>
      <c r="D157" s="7">
        <f>'Yearly Stats'!F45</f>
        <v>27026</v>
      </c>
      <c r="E157" s="15">
        <f>'Yearly Stats'!F54</f>
        <v>-5.318105381165919E-2</v>
      </c>
      <c r="F157" s="15">
        <v>-4.0089937519367555E-2</v>
      </c>
    </row>
    <row r="158" spans="1:6" x14ac:dyDescent="0.25">
      <c r="A158" s="8" t="s">
        <v>7</v>
      </c>
      <c r="B158" s="8" t="s">
        <v>3</v>
      </c>
      <c r="C158" s="4" t="s">
        <v>4</v>
      </c>
      <c r="D158" s="5">
        <f>'Yearly Stats'!F46</f>
        <v>1464</v>
      </c>
      <c r="E158" s="68">
        <f>'Yearly Stats'!F55</f>
        <v>-0.19692814042786616</v>
      </c>
      <c r="F158" s="68">
        <v>-0.26905125005776609</v>
      </c>
    </row>
    <row r="159" spans="1:6" x14ac:dyDescent="0.25">
      <c r="A159" s="8"/>
      <c r="B159" s="8" t="s">
        <v>5</v>
      </c>
      <c r="C159" s="4" t="s">
        <v>4</v>
      </c>
      <c r="D159" s="5">
        <f>'Yearly Stats'!F47</f>
        <v>24100</v>
      </c>
      <c r="E159" s="68">
        <f>'Yearly Stats'!F56</f>
        <v>-8.3475945997337903E-2</v>
      </c>
      <c r="F159" s="68">
        <v>-2.1361336347614529E-2</v>
      </c>
    </row>
    <row r="160" spans="1:6" x14ac:dyDescent="0.25">
      <c r="A160" s="9"/>
      <c r="B160" s="10" t="s">
        <v>6</v>
      </c>
      <c r="C160" s="11"/>
      <c r="D160" s="7">
        <f>'Yearly Stats'!F48</f>
        <v>25564</v>
      </c>
      <c r="E160" s="15">
        <f>'Yearly Stats'!F57</f>
        <v>-9.0831495838964368E-2</v>
      </c>
      <c r="F160" s="15">
        <v>-3.9557037228155699E-2</v>
      </c>
    </row>
    <row r="161" spans="1:6" x14ac:dyDescent="0.25">
      <c r="A161" s="84" t="s">
        <v>90</v>
      </c>
      <c r="B161" s="85"/>
      <c r="C161" s="86"/>
      <c r="D161" s="6">
        <f>'Yearly Stats'!F49</f>
        <v>52590</v>
      </c>
      <c r="E161" s="14">
        <f>'Yearly Stats'!F58</f>
        <v>-7.1864741802266069E-2</v>
      </c>
      <c r="F161" s="14">
        <v>-3.981555285200878E-2</v>
      </c>
    </row>
    <row r="163" spans="1:6" x14ac:dyDescent="0.25">
      <c r="A163" s="41">
        <v>42461</v>
      </c>
      <c r="B163" s="20"/>
    </row>
    <row r="164" spans="1:6" ht="30" x14ac:dyDescent="0.25">
      <c r="A164" s="4"/>
      <c r="B164" s="5"/>
      <c r="C164" s="42">
        <v>42461</v>
      </c>
      <c r="D164" s="38" t="s">
        <v>89</v>
      </c>
      <c r="E164" s="39" t="s">
        <v>120</v>
      </c>
      <c r="F164" s="40" t="s">
        <v>106</v>
      </c>
    </row>
    <row r="165" spans="1:6" x14ac:dyDescent="0.25">
      <c r="A165" s="8" t="s">
        <v>2</v>
      </c>
      <c r="B165" s="8" t="s">
        <v>3</v>
      </c>
      <c r="C165" s="4" t="s">
        <v>4</v>
      </c>
      <c r="D165" s="5">
        <f>'Yearly Stats'!G43</f>
        <v>9222</v>
      </c>
      <c r="E165" s="68">
        <f>'Yearly Stats'!G52</f>
        <v>8.8526912181303111E-2</v>
      </c>
      <c r="F165" s="68">
        <v>7.0085440460303974E-2</v>
      </c>
    </row>
    <row r="166" spans="1:6" x14ac:dyDescent="0.25">
      <c r="A166" s="8"/>
      <c r="B166" s="8" t="s">
        <v>5</v>
      </c>
      <c r="C166" s="4" t="s">
        <v>4</v>
      </c>
      <c r="D166" s="5">
        <f>'Yearly Stats'!G44</f>
        <v>17585</v>
      </c>
      <c r="E166" s="68">
        <f>'Yearly Stats'!G53</f>
        <v>0.14567724281712163</v>
      </c>
      <c r="F166" s="68">
        <v>-8.7273118395224392E-2</v>
      </c>
    </row>
    <row r="167" spans="1:6" x14ac:dyDescent="0.25">
      <c r="A167" s="9"/>
      <c r="B167" s="10" t="s">
        <v>6</v>
      </c>
      <c r="C167" s="11"/>
      <c r="D167" s="7">
        <f>'Yearly Stats'!G45</f>
        <v>26807</v>
      </c>
      <c r="E167" s="15">
        <f>'Yearly Stats'!G54</f>
        <v>0.1253515805381806</v>
      </c>
      <c r="F167" s="15">
        <v>-2.7012049232280396E-2</v>
      </c>
    </row>
    <row r="168" spans="1:6" x14ac:dyDescent="0.25">
      <c r="A168" s="8" t="s">
        <v>7</v>
      </c>
      <c r="B168" s="8" t="s">
        <v>3</v>
      </c>
      <c r="C168" s="4" t="s">
        <v>4</v>
      </c>
      <c r="D168" s="5">
        <f>'Yearly Stats'!G46</f>
        <v>1875</v>
      </c>
      <c r="E168" s="68">
        <f>'Yearly Stats'!G55</f>
        <v>0.38580931263858093</v>
      </c>
      <c r="F168" s="68">
        <v>-0.23051496172581767</v>
      </c>
    </row>
    <row r="169" spans="1:6" x14ac:dyDescent="0.25">
      <c r="A169" s="8"/>
      <c r="B169" s="8" t="s">
        <v>5</v>
      </c>
      <c r="C169" s="4" t="s">
        <v>4</v>
      </c>
      <c r="D169" s="5">
        <f>'Yearly Stats'!G47</f>
        <v>25839</v>
      </c>
      <c r="E169" s="68">
        <f>'Yearly Stats'!G56</f>
        <v>-3.05042773525439E-2</v>
      </c>
      <c r="F169" s="68">
        <v>-2.2174747559041978E-2</v>
      </c>
    </row>
    <row r="170" spans="1:6" x14ac:dyDescent="0.25">
      <c r="A170" s="9"/>
      <c r="B170" s="10" t="s">
        <v>6</v>
      </c>
      <c r="C170" s="11"/>
      <c r="D170" s="7">
        <f>'Yearly Stats'!G48</f>
        <v>27714</v>
      </c>
      <c r="E170" s="15">
        <f>'Yearly Stats'!G57</f>
        <v>-1.0391001606855918E-2</v>
      </c>
      <c r="F170" s="15">
        <v>-3.7024866151838226E-2</v>
      </c>
    </row>
    <row r="171" spans="1:6" x14ac:dyDescent="0.25">
      <c r="A171" s="87" t="s">
        <v>90</v>
      </c>
      <c r="B171" s="88"/>
      <c r="C171" s="89"/>
      <c r="D171" s="6">
        <f>'Yearly Stats'!G49</f>
        <v>54521</v>
      </c>
      <c r="E171" s="14">
        <f>'Yearly Stats'!G58</f>
        <v>5.2000926176050628E-2</v>
      </c>
      <c r="F171" s="14">
        <v>-3.2188731139227524E-2</v>
      </c>
    </row>
    <row r="173" spans="1:6" x14ac:dyDescent="0.25">
      <c r="A173" s="41">
        <v>42491</v>
      </c>
      <c r="B173" s="20"/>
    </row>
    <row r="174" spans="1:6" ht="30" x14ac:dyDescent="0.25">
      <c r="A174" s="4"/>
      <c r="B174" s="5"/>
      <c r="C174" s="42">
        <v>42491</v>
      </c>
      <c r="D174" s="38" t="s">
        <v>89</v>
      </c>
      <c r="E174" s="39" t="s">
        <v>121</v>
      </c>
      <c r="F174" s="40" t="s">
        <v>106</v>
      </c>
    </row>
    <row r="175" spans="1:6" x14ac:dyDescent="0.25">
      <c r="A175" s="8" t="s">
        <v>2</v>
      </c>
      <c r="B175" s="8" t="s">
        <v>3</v>
      </c>
      <c r="C175" s="4" t="s">
        <v>4</v>
      </c>
      <c r="D175" s="5">
        <f>'Yearly Stats'!H43</f>
        <v>10379</v>
      </c>
      <c r="E175" s="68">
        <f>'Yearly Stats'!H52</f>
        <v>-0.10348103999308975</v>
      </c>
      <c r="F175" s="68">
        <v>5.4260940785484213E-2</v>
      </c>
    </row>
    <row r="176" spans="1:6" x14ac:dyDescent="0.25">
      <c r="A176" s="8"/>
      <c r="B176" s="8" t="s">
        <v>5</v>
      </c>
      <c r="C176" s="4" t="s">
        <v>4</v>
      </c>
      <c r="D176" s="5">
        <f>'Yearly Stats'!H44</f>
        <v>17523</v>
      </c>
      <c r="E176" s="68">
        <f>'Yearly Stats'!H53</f>
        <v>-0.115</v>
      </c>
      <c r="F176" s="68">
        <v>-8.9941432355585799E-2</v>
      </c>
    </row>
    <row r="177" spans="1:11" x14ac:dyDescent="0.25">
      <c r="A177" s="9"/>
      <c r="B177" s="10" t="s">
        <v>6</v>
      </c>
      <c r="C177" s="11"/>
      <c r="D177" s="7">
        <f>'Yearly Stats'!H45</f>
        <v>27902</v>
      </c>
      <c r="E177" s="15">
        <f>'Yearly Stats'!H54</f>
        <v>-0.11074991235618446</v>
      </c>
      <c r="F177" s="15">
        <v>-3.490881331073202E-2</v>
      </c>
    </row>
    <row r="178" spans="1:11" x14ac:dyDescent="0.25">
      <c r="A178" s="8" t="s">
        <v>7</v>
      </c>
      <c r="B178" s="8" t="s">
        <v>3</v>
      </c>
      <c r="C178" s="4" t="s">
        <v>4</v>
      </c>
      <c r="D178" s="5">
        <f>'Yearly Stats'!H46</f>
        <v>2001</v>
      </c>
      <c r="E178" s="68">
        <f>'Yearly Stats'!H55</f>
        <v>-0.20183486238532111</v>
      </c>
      <c r="F178" s="68">
        <v>-0.22769520373347973</v>
      </c>
    </row>
    <row r="179" spans="1:11" x14ac:dyDescent="0.25">
      <c r="A179" s="8"/>
      <c r="B179" s="8" t="s">
        <v>5</v>
      </c>
      <c r="C179" s="4" t="s">
        <v>4</v>
      </c>
      <c r="D179" s="5">
        <f>'Yearly Stats'!H47</f>
        <v>27066</v>
      </c>
      <c r="E179" s="68">
        <f>'Yearly Stats'!H56</f>
        <v>-5.9064835737875888E-2</v>
      </c>
      <c r="F179" s="68">
        <v>-2.5409636352561368E-2</v>
      </c>
    </row>
    <row r="180" spans="1:11" x14ac:dyDescent="0.25">
      <c r="A180" s="9"/>
      <c r="B180" s="10" t="s">
        <v>6</v>
      </c>
      <c r="C180" s="11"/>
      <c r="D180" s="7">
        <f>'Yearly Stats'!H48</f>
        <v>29067</v>
      </c>
      <c r="E180" s="15">
        <f>'Yearly Stats'!H57</f>
        <v>-7.0510360706062938E-2</v>
      </c>
      <c r="F180" s="15">
        <v>-3.9987112782932349E-2</v>
      </c>
    </row>
    <row r="181" spans="1:11" x14ac:dyDescent="0.25">
      <c r="A181" s="91" t="s">
        <v>90</v>
      </c>
      <c r="B181" s="92"/>
      <c r="C181" s="93"/>
      <c r="D181" s="6">
        <f>'Yearly Stats'!H49</f>
        <v>56969</v>
      </c>
      <c r="E181" s="14">
        <f>'Yearly Stats'!H58</f>
        <v>-9.0663857364044115E-2</v>
      </c>
      <c r="F181" s="14">
        <v>-3.7526053690629994E-2</v>
      </c>
    </row>
    <row r="183" spans="1:11" x14ac:dyDescent="0.25">
      <c r="A183" s="41">
        <v>42522</v>
      </c>
      <c r="B183" s="20"/>
    </row>
    <row r="184" spans="1:11" ht="30" x14ac:dyDescent="0.25">
      <c r="A184" s="4"/>
      <c r="B184" s="5"/>
      <c r="C184" s="42">
        <v>42522</v>
      </c>
      <c r="D184" s="38" t="s">
        <v>89</v>
      </c>
      <c r="E184" s="39" t="s">
        <v>122</v>
      </c>
      <c r="F184" s="40" t="s">
        <v>106</v>
      </c>
    </row>
    <row r="185" spans="1:11" x14ac:dyDescent="0.25">
      <c r="A185" s="8" t="s">
        <v>2</v>
      </c>
      <c r="B185" s="8" t="s">
        <v>3</v>
      </c>
      <c r="C185" s="4" t="s">
        <v>4</v>
      </c>
      <c r="D185" s="5">
        <v>9785</v>
      </c>
      <c r="E185" s="68">
        <f>'Yearly Stats'!I52</f>
        <v>-0.12084456424079065</v>
      </c>
      <c r="F185" s="68">
        <v>4.014944717578145E-2</v>
      </c>
      <c r="K185" s="68"/>
    </row>
    <row r="186" spans="1:11" x14ac:dyDescent="0.25">
      <c r="A186" s="8"/>
      <c r="B186" s="8" t="s">
        <v>5</v>
      </c>
      <c r="C186" s="4" t="s">
        <v>4</v>
      </c>
      <c r="D186" s="5">
        <v>15141</v>
      </c>
      <c r="E186" s="68">
        <f>'Yearly Stats'!I53</f>
        <v>-9.3841642228739003E-2</v>
      </c>
      <c r="F186" s="68">
        <v>-9.0234385535886072E-2</v>
      </c>
      <c r="K186" s="68"/>
    </row>
    <row r="187" spans="1:11" x14ac:dyDescent="0.25">
      <c r="A187" s="9"/>
      <c r="B187" s="10" t="s">
        <v>6</v>
      </c>
      <c r="C187" s="11"/>
      <c r="D187" s="7">
        <v>24926</v>
      </c>
      <c r="E187" s="15">
        <f>'Yearly Stats'!I54</f>
        <v>-0.10463737921620749</v>
      </c>
      <c r="F187" s="15">
        <v>-4.029254249604091E-2</v>
      </c>
      <c r="K187" s="68"/>
    </row>
    <row r="188" spans="1:11" x14ac:dyDescent="0.25">
      <c r="A188" s="8" t="s">
        <v>7</v>
      </c>
      <c r="B188" s="8" t="s">
        <v>3</v>
      </c>
      <c r="C188" s="4" t="s">
        <v>4</v>
      </c>
      <c r="D188" s="5">
        <v>1999</v>
      </c>
      <c r="E188" s="68">
        <f>'Yearly Stats'!I55</f>
        <v>0.26438962681846934</v>
      </c>
      <c r="F188" s="68">
        <v>-0.19896602658788773</v>
      </c>
      <c r="K188" s="68"/>
    </row>
    <row r="189" spans="1:11" x14ac:dyDescent="0.25">
      <c r="A189" s="8"/>
      <c r="B189" s="8" t="s">
        <v>5</v>
      </c>
      <c r="C189" s="4" t="s">
        <v>4</v>
      </c>
      <c r="D189" s="5">
        <v>27383</v>
      </c>
      <c r="E189" s="68">
        <f>'Yearly Stats'!I56</f>
        <v>-4.6888630415818549E-3</v>
      </c>
      <c r="F189" s="68">
        <v>-2.3807650371502759E-2</v>
      </c>
      <c r="K189" s="68"/>
    </row>
    <row r="190" spans="1:11" x14ac:dyDescent="0.25">
      <c r="A190" s="9"/>
      <c r="B190" s="10" t="s">
        <v>6</v>
      </c>
      <c r="C190" s="11"/>
      <c r="D190" s="7">
        <v>29382</v>
      </c>
      <c r="E190" s="15">
        <f>'Yearly Stats'!I57</f>
        <v>9.9336610181143224E-3</v>
      </c>
      <c r="F190" s="15">
        <v>-3.6194415718717683E-2</v>
      </c>
      <c r="K190" s="68"/>
    </row>
    <row r="191" spans="1:11" x14ac:dyDescent="0.25">
      <c r="A191" s="94" t="s">
        <v>90</v>
      </c>
      <c r="B191" s="95"/>
      <c r="C191" s="96"/>
      <c r="D191" s="6">
        <v>54308</v>
      </c>
      <c r="E191" s="14">
        <f>'Yearly Stats'!I58</f>
        <v>-4.6090072367034357E-2</v>
      </c>
      <c r="F191" s="14">
        <v>-3.8181830409081435E-2</v>
      </c>
      <c r="K191" s="68"/>
    </row>
    <row r="193" spans="1:6" x14ac:dyDescent="0.25">
      <c r="A193" s="41">
        <v>42552</v>
      </c>
      <c r="B193" s="20"/>
    </row>
    <row r="194" spans="1:6" ht="30" x14ac:dyDescent="0.25">
      <c r="A194" s="4"/>
      <c r="B194" s="5"/>
      <c r="C194" s="42">
        <v>42552</v>
      </c>
      <c r="D194" s="38" t="s">
        <v>89</v>
      </c>
      <c r="E194" s="39" t="s">
        <v>123</v>
      </c>
      <c r="F194" s="40" t="s">
        <v>124</v>
      </c>
    </row>
    <row r="195" spans="1:6" x14ac:dyDescent="0.25">
      <c r="A195" s="8" t="s">
        <v>2</v>
      </c>
      <c r="B195" s="8" t="s">
        <v>3</v>
      </c>
      <c r="C195" s="4" t="s">
        <v>4</v>
      </c>
      <c r="D195" s="5">
        <v>10948</v>
      </c>
      <c r="E195" s="68">
        <f>'Yearly Stats'!J52</f>
        <v>-0.13180015860428232</v>
      </c>
      <c r="F195" s="68">
        <v>-0.13180015860428232</v>
      </c>
    </row>
    <row r="196" spans="1:6" x14ac:dyDescent="0.25">
      <c r="A196" s="8"/>
      <c r="B196" s="8" t="s">
        <v>5</v>
      </c>
      <c r="C196" s="4" t="s">
        <v>4</v>
      </c>
      <c r="D196" s="5">
        <v>17319</v>
      </c>
      <c r="E196" s="68">
        <f>'Yearly Stats'!J53</f>
        <v>4.2747907760852549E-2</v>
      </c>
      <c r="F196" s="68">
        <v>4.2747907760852549E-2</v>
      </c>
    </row>
    <row r="197" spans="1:6" x14ac:dyDescent="0.25">
      <c r="A197" s="9"/>
      <c r="B197" s="10" t="s">
        <v>6</v>
      </c>
      <c r="C197" s="11"/>
      <c r="D197" s="7">
        <v>28267</v>
      </c>
      <c r="E197" s="15">
        <f>'Yearly Stats'!J54</f>
        <v>-3.2581539409288478E-2</v>
      </c>
      <c r="F197" s="15">
        <v>-3.2581539409288478E-2</v>
      </c>
    </row>
    <row r="198" spans="1:6" x14ac:dyDescent="0.25">
      <c r="A198" s="8" t="s">
        <v>7</v>
      </c>
      <c r="B198" s="8" t="s">
        <v>3</v>
      </c>
      <c r="C198" s="4" t="s">
        <v>4</v>
      </c>
      <c r="D198" s="5">
        <v>784</v>
      </c>
      <c r="E198" s="68">
        <f>'Yearly Stats'!J55</f>
        <v>-0.4637482900136799</v>
      </c>
      <c r="F198" s="68">
        <v>-0.4637482900136799</v>
      </c>
    </row>
    <row r="199" spans="1:6" x14ac:dyDescent="0.25">
      <c r="A199" s="8"/>
      <c r="B199" s="8" t="s">
        <v>5</v>
      </c>
      <c r="C199" s="4" t="s">
        <v>4</v>
      </c>
      <c r="D199" s="5">
        <v>26232</v>
      </c>
      <c r="E199" s="68">
        <f>'Yearly Stats'!J56</f>
        <v>-9.2497146217440929E-2</v>
      </c>
      <c r="F199" s="68">
        <v>-9.2497146217440929E-2</v>
      </c>
    </row>
    <row r="200" spans="1:6" x14ac:dyDescent="0.25">
      <c r="A200" s="9"/>
      <c r="B200" s="10" t="s">
        <v>6</v>
      </c>
      <c r="C200" s="11"/>
      <c r="D200" s="7">
        <v>27019</v>
      </c>
      <c r="E200" s="15">
        <f>'Yearly Stats'!J57</f>
        <v>-0.11036844358104771</v>
      </c>
      <c r="F200" s="15">
        <v>-0.11036844358104771</v>
      </c>
    </row>
    <row r="201" spans="1:6" x14ac:dyDescent="0.25">
      <c r="A201" s="97" t="s">
        <v>90</v>
      </c>
      <c r="B201" s="98"/>
      <c r="C201" s="99"/>
      <c r="D201" s="6">
        <v>55283</v>
      </c>
      <c r="E201" s="14">
        <f>'Yearly Stats'!J58</f>
        <v>-7.2226883705319683E-2</v>
      </c>
      <c r="F201" s="14">
        <v>-7.2226883705319683E-2</v>
      </c>
    </row>
    <row r="203" spans="1:6" x14ac:dyDescent="0.25">
      <c r="A203" s="41">
        <v>42583</v>
      </c>
      <c r="B203" s="20"/>
    </row>
    <row r="204" spans="1:6" ht="30" x14ac:dyDescent="0.25">
      <c r="A204" s="4"/>
      <c r="B204" s="5"/>
      <c r="C204" s="42">
        <v>42583</v>
      </c>
      <c r="D204" s="38" t="s">
        <v>89</v>
      </c>
      <c r="E204" s="39" t="s">
        <v>125</v>
      </c>
      <c r="F204" s="40" t="s">
        <v>124</v>
      </c>
    </row>
    <row r="205" spans="1:6" x14ac:dyDescent="0.25">
      <c r="A205" s="8" t="s">
        <v>2</v>
      </c>
      <c r="B205" s="8" t="s">
        <v>3</v>
      </c>
      <c r="C205" s="4" t="s">
        <v>4</v>
      </c>
      <c r="D205" s="5">
        <v>11229</v>
      </c>
      <c r="E205" s="68">
        <f>'Yearly Stats'!K52</f>
        <v>-4.385217983651226E-2</v>
      </c>
      <c r="F205" s="68">
        <v>-8.5635359116022103E-2</v>
      </c>
    </row>
    <row r="206" spans="1:6" x14ac:dyDescent="0.25">
      <c r="A206" s="8"/>
      <c r="B206" s="8" t="s">
        <v>5</v>
      </c>
      <c r="C206" s="4" t="s">
        <v>4</v>
      </c>
      <c r="D206" s="5">
        <v>16858</v>
      </c>
      <c r="E206" s="68">
        <f>'Yearly Stats'!K53</f>
        <v>7.4702683320384865E-3</v>
      </c>
      <c r="F206" s="68">
        <v>2.5043488692939837E-2</v>
      </c>
    </row>
    <row r="207" spans="1:6" x14ac:dyDescent="0.25">
      <c r="A207" s="9"/>
      <c r="B207" s="10" t="s">
        <v>6</v>
      </c>
      <c r="C207" s="11"/>
      <c r="D207" s="7">
        <v>28087</v>
      </c>
      <c r="E207" s="15">
        <f>'Yearly Stats'!K54</f>
        <v>-1.3695262843698423E-2</v>
      </c>
      <c r="F207" s="15">
        <v>-2.1563997499826376E-2</v>
      </c>
    </row>
    <row r="208" spans="1:6" x14ac:dyDescent="0.25">
      <c r="A208" s="8" t="s">
        <v>7</v>
      </c>
      <c r="B208" s="8" t="s">
        <v>3</v>
      </c>
      <c r="C208" s="4" t="s">
        <v>4</v>
      </c>
      <c r="D208" s="5">
        <v>2382</v>
      </c>
      <c r="E208" s="68">
        <f>'Yearly Stats'!K55</f>
        <v>0.26837060702875398</v>
      </c>
      <c r="F208" s="68">
        <v>-5.2095808383233536E-2</v>
      </c>
    </row>
    <row r="209" spans="1:6" x14ac:dyDescent="0.25">
      <c r="A209" s="8"/>
      <c r="B209" s="8" t="s">
        <v>5</v>
      </c>
      <c r="C209" s="4" t="s">
        <v>4</v>
      </c>
      <c r="D209" s="5">
        <v>30958</v>
      </c>
      <c r="E209" s="68">
        <f>'Yearly Stats'!K56</f>
        <v>3.7744703673907212E-2</v>
      </c>
      <c r="F209" s="68">
        <v>-2.6288010351755372E-2</v>
      </c>
    </row>
    <row r="210" spans="1:6" x14ac:dyDescent="0.25">
      <c r="A210" s="9"/>
      <c r="B210" s="10" t="s">
        <v>6</v>
      </c>
      <c r="C210" s="11"/>
      <c r="D210" s="7">
        <v>33340</v>
      </c>
      <c r="E210" s="15">
        <f>'Yearly Stats'!K57</f>
        <v>5.1403342794071272E-2</v>
      </c>
      <c r="F210" s="15">
        <v>-2.7676644005541772E-2</v>
      </c>
    </row>
    <row r="211" spans="1:6" x14ac:dyDescent="0.25">
      <c r="A211" s="100" t="s">
        <v>90</v>
      </c>
      <c r="B211" s="101"/>
      <c r="C211" s="102"/>
      <c r="D211" s="6">
        <v>61427</v>
      </c>
      <c r="E211" s="14">
        <f>'Yearly Stats'!K58</f>
        <v>2.0602455679797963E-2</v>
      </c>
      <c r="F211" s="14">
        <v>-2.4734687056070861E-2</v>
      </c>
    </row>
    <row r="213" spans="1:6" x14ac:dyDescent="0.25">
      <c r="A213" s="41">
        <v>42614</v>
      </c>
      <c r="B213" s="20"/>
    </row>
    <row r="214" spans="1:6" ht="30" x14ac:dyDescent="0.25">
      <c r="A214" s="4"/>
      <c r="B214" s="5"/>
      <c r="C214" s="42">
        <v>42614</v>
      </c>
      <c r="D214" s="38" t="s">
        <v>89</v>
      </c>
      <c r="E214" s="39" t="s">
        <v>131</v>
      </c>
      <c r="F214" s="40" t="s">
        <v>124</v>
      </c>
    </row>
    <row r="215" spans="1:6" x14ac:dyDescent="0.25">
      <c r="A215" s="8" t="s">
        <v>2</v>
      </c>
      <c r="B215" s="8" t="s">
        <v>3</v>
      </c>
      <c r="C215" s="4" t="s">
        <v>4</v>
      </c>
      <c r="D215" s="5">
        <v>10647</v>
      </c>
      <c r="E215" s="68">
        <f>'Yearly Stats'!L52</f>
        <v>-0.26205988355974497</v>
      </c>
      <c r="F215" s="68">
        <v>-5.8551670622603615E-2</v>
      </c>
    </row>
    <row r="216" spans="1:6" x14ac:dyDescent="0.25">
      <c r="A216" s="8"/>
      <c r="B216" s="8" t="s">
        <v>5</v>
      </c>
      <c r="C216" s="4" t="s">
        <v>4</v>
      </c>
      <c r="D216" s="5">
        <v>15500</v>
      </c>
      <c r="E216" s="68">
        <f>'Yearly Stats'!L53</f>
        <v>-6.9195284469502818E-3</v>
      </c>
      <c r="F216" s="68">
        <v>-0.15143994622821985</v>
      </c>
    </row>
    <row r="217" spans="1:6" x14ac:dyDescent="0.25">
      <c r="A217" s="9"/>
      <c r="B217" s="10" t="s">
        <v>6</v>
      </c>
      <c r="C217" s="11"/>
      <c r="D217" s="7">
        <v>28087</v>
      </c>
      <c r="E217" s="15">
        <f>'Yearly Stats'!L54</f>
        <v>-0.12947795978159543</v>
      </c>
      <c r="F217" s="15">
        <v>1.4851889683350357E-2</v>
      </c>
    </row>
    <row r="218" spans="1:6" x14ac:dyDescent="0.25">
      <c r="A218" s="8" t="s">
        <v>7</v>
      </c>
      <c r="B218" s="8" t="s">
        <v>3</v>
      </c>
      <c r="C218" s="4" t="s">
        <v>4</v>
      </c>
      <c r="D218" s="5">
        <v>2143</v>
      </c>
      <c r="E218" s="68">
        <f>'Yearly Stats'!L55</f>
        <v>0.24448315911730545</v>
      </c>
      <c r="F218" s="68">
        <v>-1.6976624251418226E-2</v>
      </c>
    </row>
    <row r="219" spans="1:6" x14ac:dyDescent="0.25">
      <c r="A219" s="8"/>
      <c r="B219" s="8" t="s">
        <v>5</v>
      </c>
      <c r="C219" s="4" t="s">
        <v>4</v>
      </c>
      <c r="D219" s="5">
        <v>30913</v>
      </c>
      <c r="E219" s="68">
        <f>'Yearly Stats'!L56</f>
        <v>-9.7382836275106514E-3</v>
      </c>
      <c r="F219" s="68">
        <v>4.6424338206242595E-2</v>
      </c>
    </row>
    <row r="220" spans="1:6" x14ac:dyDescent="0.25">
      <c r="A220" s="9"/>
      <c r="B220" s="10" t="s">
        <v>6</v>
      </c>
      <c r="C220" s="11"/>
      <c r="D220" s="7">
        <v>33340</v>
      </c>
      <c r="E220" s="15">
        <f>'Yearly Stats'!L57</f>
        <v>3.5520204013479461E-3</v>
      </c>
      <c r="F220" s="15">
        <v>-2.0544518682393747E-2</v>
      </c>
    </row>
    <row r="221" spans="1:6" x14ac:dyDescent="0.25">
      <c r="A221" s="103" t="s">
        <v>90</v>
      </c>
      <c r="B221" s="104"/>
      <c r="C221" s="105"/>
      <c r="D221" s="6">
        <v>61427</v>
      </c>
      <c r="E221" s="14">
        <f>'Yearly Stats'!L58</f>
        <v>-5.9896784438269152E-2</v>
      </c>
      <c r="F221" s="14">
        <v>-3.6924087711133619E-2</v>
      </c>
    </row>
    <row r="223" spans="1:6" x14ac:dyDescent="0.25">
      <c r="A223" s="41">
        <v>42644</v>
      </c>
      <c r="B223" s="20"/>
    </row>
    <row r="224" spans="1:6" ht="30" x14ac:dyDescent="0.25">
      <c r="A224" s="4"/>
      <c r="B224" s="5"/>
      <c r="C224" s="42">
        <v>42644</v>
      </c>
      <c r="D224" s="38" t="s">
        <v>89</v>
      </c>
      <c r="E224" s="39" t="s">
        <v>132</v>
      </c>
      <c r="F224" s="40" t="s">
        <v>124</v>
      </c>
    </row>
    <row r="225" spans="1:6" x14ac:dyDescent="0.25">
      <c r="A225" s="8" t="s">
        <v>2</v>
      </c>
      <c r="B225" s="8" t="s">
        <v>3</v>
      </c>
      <c r="C225" s="4" t="s">
        <v>4</v>
      </c>
      <c r="D225" s="5">
        <v>15464</v>
      </c>
      <c r="E225" s="68">
        <f>'Yearly Stats'!M52</f>
        <v>0.15188081936685288</v>
      </c>
      <c r="F225" s="68">
        <v>-2.2756667652901644E-2</v>
      </c>
    </row>
    <row r="226" spans="1:6" x14ac:dyDescent="0.25">
      <c r="A226" s="8"/>
      <c r="B226" s="8" t="s">
        <v>5</v>
      </c>
      <c r="C226" s="4" t="s">
        <v>4</v>
      </c>
      <c r="D226" s="5">
        <v>17638</v>
      </c>
      <c r="E226" s="68">
        <f>'Yearly Stats'!M53</f>
        <v>2.3085846867749421E-2</v>
      </c>
      <c r="F226" s="68">
        <v>-7.3255925534977451E-2</v>
      </c>
    </row>
    <row r="227" spans="1:6" x14ac:dyDescent="0.25">
      <c r="A227" s="9"/>
      <c r="B227" s="10" t="s">
        <v>6</v>
      </c>
      <c r="C227" s="11"/>
      <c r="D227" s="7">
        <v>33102</v>
      </c>
      <c r="E227" s="15">
        <f>'Yearly Stats'!M54</f>
        <v>7.9471710419044508E-2</v>
      </c>
      <c r="F227" s="15">
        <v>1.699652515485723E-2</v>
      </c>
    </row>
    <row r="228" spans="1:6" x14ac:dyDescent="0.25">
      <c r="A228" s="8" t="s">
        <v>7</v>
      </c>
      <c r="B228" s="8" t="s">
        <v>3</v>
      </c>
      <c r="C228" s="4" t="s">
        <v>4</v>
      </c>
      <c r="D228" s="5">
        <v>1654</v>
      </c>
      <c r="E228" s="68">
        <f>'Yearly Stats'!M55</f>
        <v>-0.32434640522875818</v>
      </c>
      <c r="F228" s="68">
        <v>-3.188766633933611E-2</v>
      </c>
    </row>
    <row r="229" spans="1:6" x14ac:dyDescent="0.25">
      <c r="A229" s="8"/>
      <c r="B229" s="8" t="s">
        <v>5</v>
      </c>
      <c r="C229" s="4" t="s">
        <v>4</v>
      </c>
      <c r="D229" s="5">
        <v>30151</v>
      </c>
      <c r="E229" s="68">
        <f>'Yearly Stats'!M56</f>
        <v>-5.387849880758127E-2</v>
      </c>
      <c r="F229" s="68">
        <v>-7.4434087882822908E-2</v>
      </c>
    </row>
    <row r="230" spans="1:6" x14ac:dyDescent="0.25">
      <c r="A230" s="9"/>
      <c r="B230" s="10" t="s">
        <v>6</v>
      </c>
      <c r="C230" s="11"/>
      <c r="D230" s="7">
        <v>31805</v>
      </c>
      <c r="E230" s="15">
        <f>'Yearly Stats'!M57</f>
        <v>-7.3172863970159693E-2</v>
      </c>
      <c r="F230" s="15">
        <v>-2.9264728818985543E-2</v>
      </c>
    </row>
    <row r="231" spans="1:6" x14ac:dyDescent="0.25">
      <c r="A231" s="106" t="s">
        <v>90</v>
      </c>
      <c r="B231" s="107"/>
      <c r="C231" s="108"/>
      <c r="D231" s="6">
        <v>64907</v>
      </c>
      <c r="E231" s="14">
        <f>'Yearly Stats'!M58</f>
        <v>-1.1387944168295347E-3</v>
      </c>
      <c r="F231" s="14">
        <v>-2.7525603334087163E-2</v>
      </c>
    </row>
    <row r="233" spans="1:6" x14ac:dyDescent="0.25">
      <c r="A233" s="41">
        <v>42675</v>
      </c>
      <c r="B233" s="20"/>
    </row>
    <row r="234" spans="1:6" ht="30" x14ac:dyDescent="0.25">
      <c r="A234" s="4"/>
      <c r="B234" s="5"/>
      <c r="C234" s="42">
        <v>42675</v>
      </c>
      <c r="D234" s="38" t="s">
        <v>89</v>
      </c>
      <c r="E234" s="39" t="s">
        <v>133</v>
      </c>
      <c r="F234" s="40" t="s">
        <v>124</v>
      </c>
    </row>
    <row r="235" spans="1:6" x14ac:dyDescent="0.25">
      <c r="A235" s="8" t="s">
        <v>2</v>
      </c>
      <c r="B235" s="8" t="s">
        <v>3</v>
      </c>
      <c r="C235" s="4" t="s">
        <v>4</v>
      </c>
      <c r="D235" s="5">
        <v>12428</v>
      </c>
      <c r="E235" s="68">
        <f>'Yearly Stats'!N52</f>
        <v>-0.18755311498986729</v>
      </c>
      <c r="F235" s="68">
        <v>-3.7906410924220146E-2</v>
      </c>
    </row>
    <row r="236" spans="1:6" x14ac:dyDescent="0.25">
      <c r="A236" s="8"/>
      <c r="B236" s="8" t="s">
        <v>5</v>
      </c>
      <c r="C236" s="4" t="s">
        <v>4</v>
      </c>
      <c r="D236" s="5">
        <v>17883</v>
      </c>
      <c r="E236" s="68">
        <f>'Yearly Stats'!N53</f>
        <v>-1.4493552298027113E-2</v>
      </c>
      <c r="F236" s="68">
        <v>-9.8192404236042002E-2</v>
      </c>
    </row>
    <row r="237" spans="1:6" x14ac:dyDescent="0.25">
      <c r="A237" s="9"/>
      <c r="B237" s="10" t="s">
        <v>6</v>
      </c>
      <c r="C237" s="11"/>
      <c r="D237" s="7">
        <v>30311</v>
      </c>
      <c r="E237" s="15">
        <f>'Yearly Stats'!N54</f>
        <v>-9.3651885297371645E-2</v>
      </c>
      <c r="F237" s="15">
        <v>1.022102067918801E-2</v>
      </c>
    </row>
    <row r="238" spans="1:6" x14ac:dyDescent="0.25">
      <c r="A238" s="8" t="s">
        <v>7</v>
      </c>
      <c r="B238" s="8" t="s">
        <v>3</v>
      </c>
      <c r="C238" s="4" t="s">
        <v>4</v>
      </c>
      <c r="D238" s="5">
        <v>2311</v>
      </c>
      <c r="E238" s="68">
        <f>'Yearly Stats'!N55</f>
        <v>0.64601139601139601</v>
      </c>
      <c r="F238" s="68">
        <v>-3.9834141456086568E-2</v>
      </c>
    </row>
    <row r="239" spans="1:6" x14ac:dyDescent="0.25">
      <c r="A239" s="8"/>
      <c r="B239" s="8" t="s">
        <v>5</v>
      </c>
      <c r="C239" s="4" t="s">
        <v>4</v>
      </c>
      <c r="D239" s="5">
        <v>29715</v>
      </c>
      <c r="E239" s="68">
        <f>'Yearly Stats'!N56</f>
        <v>-0.10011810665939856</v>
      </c>
      <c r="F239" s="68">
        <v>3.9039712811308053E-2</v>
      </c>
    </row>
    <row r="240" spans="1:6" x14ac:dyDescent="0.25">
      <c r="A240" s="9"/>
      <c r="B240" s="10" t="s">
        <v>6</v>
      </c>
      <c r="C240" s="11"/>
      <c r="D240" s="7">
        <v>32026</v>
      </c>
      <c r="E240" s="15">
        <f>'Yearly Stats'!N57</f>
        <v>-6.9687726942628897E-2</v>
      </c>
      <c r="F240" s="15">
        <v>-4.4374838543012142E-2</v>
      </c>
    </row>
    <row r="241" spans="1:6" x14ac:dyDescent="0.25">
      <c r="A241" s="110" t="s">
        <v>90</v>
      </c>
      <c r="B241" s="111"/>
      <c r="C241" s="112"/>
      <c r="D241" s="6">
        <v>62337</v>
      </c>
      <c r="E241" s="14">
        <f>'Yearly Stats'!N58</f>
        <v>-8.1496434254729772E-2</v>
      </c>
      <c r="F241" s="14">
        <v>-3.8907224404518465E-2</v>
      </c>
    </row>
    <row r="243" spans="1:6" x14ac:dyDescent="0.25">
      <c r="A243" s="41">
        <v>42705</v>
      </c>
      <c r="B243" s="20"/>
    </row>
    <row r="244" spans="1:6" ht="30" x14ac:dyDescent="0.25">
      <c r="A244" s="4"/>
      <c r="B244" s="5"/>
      <c r="C244" s="42">
        <v>42705</v>
      </c>
      <c r="D244" s="38" t="s">
        <v>89</v>
      </c>
      <c r="E244" s="39" t="s">
        <v>134</v>
      </c>
      <c r="F244" s="40" t="s">
        <v>124</v>
      </c>
    </row>
    <row r="245" spans="1:6" x14ac:dyDescent="0.25">
      <c r="A245" s="8" t="s">
        <v>2</v>
      </c>
      <c r="B245" s="8" t="s">
        <v>3</v>
      </c>
      <c r="C245" s="4" t="s">
        <v>4</v>
      </c>
      <c r="D245" s="5">
        <v>12444</v>
      </c>
      <c r="E245" s="68">
        <f>'Yearly Stats'!O52</f>
        <v>0.13426305715066994</v>
      </c>
      <c r="F245" s="68">
        <v>-3.6209392311332571E-2</v>
      </c>
    </row>
    <row r="246" spans="1:6" x14ac:dyDescent="0.25">
      <c r="A246" s="8"/>
      <c r="B246" s="8" t="s">
        <v>5</v>
      </c>
      <c r="C246" s="4" t="s">
        <v>4</v>
      </c>
      <c r="D246" s="5">
        <v>19817</v>
      </c>
      <c r="E246" s="68">
        <f>'Yearly Stats'!O53</f>
        <v>0.1896386120782807</v>
      </c>
      <c r="F246" s="68">
        <v>1.4520294303951664E-3</v>
      </c>
    </row>
    <row r="247" spans="1:6" x14ac:dyDescent="0.25">
      <c r="A247" s="9"/>
      <c r="B247" s="10" t="s">
        <v>6</v>
      </c>
      <c r="C247" s="11"/>
      <c r="D247" s="7">
        <v>32261</v>
      </c>
      <c r="E247" s="15">
        <f>'Yearly Stats'!O54</f>
        <v>0.16764993304136958</v>
      </c>
      <c r="F247" s="15">
        <v>-1.405758307014175E-2</v>
      </c>
    </row>
    <row r="248" spans="1:6" x14ac:dyDescent="0.25">
      <c r="A248" s="8" t="s">
        <v>7</v>
      </c>
      <c r="B248" s="8" t="s">
        <v>3</v>
      </c>
      <c r="C248" s="4" t="s">
        <v>4</v>
      </c>
      <c r="D248" s="5">
        <v>3073</v>
      </c>
      <c r="E248" s="68">
        <f>'Yearly Stats'!O55</f>
        <v>0.55516194331983804</v>
      </c>
      <c r="F248" s="68">
        <v>0.10294469715106536</v>
      </c>
    </row>
    <row r="249" spans="1:6" x14ac:dyDescent="0.25">
      <c r="A249" s="8"/>
      <c r="B249" s="8" t="s">
        <v>5</v>
      </c>
      <c r="C249" s="4" t="s">
        <v>4</v>
      </c>
      <c r="D249" s="5">
        <v>27576</v>
      </c>
      <c r="E249" s="68">
        <f>'Yearly Stats'!O56</f>
        <v>-4.2067599958314515E-2</v>
      </c>
      <c r="F249" s="68">
        <v>-2.9865769892878997E-2</v>
      </c>
    </row>
    <row r="250" spans="1:6" x14ac:dyDescent="0.25">
      <c r="A250" s="9"/>
      <c r="B250" s="10" t="s">
        <v>6</v>
      </c>
      <c r="C250" s="11"/>
      <c r="D250" s="7">
        <v>30649</v>
      </c>
      <c r="E250" s="15">
        <f>'Yearly Stats'!O57</f>
        <v>-3.705750414458928E-3</v>
      </c>
      <c r="F250" s="15">
        <v>-2.23809510959758E-2</v>
      </c>
    </row>
    <row r="251" spans="1:6" x14ac:dyDescent="0.25">
      <c r="A251" s="113" t="s">
        <v>90</v>
      </c>
      <c r="B251" s="114"/>
      <c r="C251" s="115"/>
      <c r="D251" s="6">
        <v>62910</v>
      </c>
      <c r="E251" s="14">
        <f>'Yearly Stats'!O58</f>
        <v>7.737361282367447E-2</v>
      </c>
      <c r="F251" s="14">
        <v>-1.8344556326919201E-2</v>
      </c>
    </row>
    <row r="253" spans="1:6" x14ac:dyDescent="0.25">
      <c r="A253" s="41">
        <v>42736</v>
      </c>
      <c r="B253" s="20"/>
    </row>
    <row r="254" spans="1:6" ht="30" x14ac:dyDescent="0.25">
      <c r="A254" s="4"/>
      <c r="B254" s="5"/>
      <c r="C254" s="42">
        <v>42736</v>
      </c>
      <c r="D254" s="38" t="s">
        <v>89</v>
      </c>
      <c r="E254" s="39" t="s">
        <v>135</v>
      </c>
      <c r="F254" s="40" t="s">
        <v>124</v>
      </c>
    </row>
    <row r="255" spans="1:6" x14ac:dyDescent="0.25">
      <c r="A255" s="8" t="s">
        <v>2</v>
      </c>
      <c r="B255" s="8" t="s">
        <v>3</v>
      </c>
      <c r="C255" s="4" t="s">
        <v>4</v>
      </c>
      <c r="D255" s="5">
        <v>11686</v>
      </c>
      <c r="E255" s="68">
        <f>'Yearly Stats'!D72</f>
        <v>-0.21089821986682974</v>
      </c>
      <c r="F255" s="68">
        <v>-1.8527334006131348E-2</v>
      </c>
    </row>
    <row r="256" spans="1:6" x14ac:dyDescent="0.25">
      <c r="A256" s="8"/>
      <c r="B256" s="8" t="s">
        <v>5</v>
      </c>
      <c r="C256" s="4" t="s">
        <v>4</v>
      </c>
      <c r="D256" s="5">
        <v>16300</v>
      </c>
      <c r="E256" s="68">
        <f>'Yearly Stats'!D73</f>
        <v>7.6547123703850473E-2</v>
      </c>
      <c r="F256" s="68">
        <v>-8.8099050976430254E-2</v>
      </c>
    </row>
    <row r="257" spans="1:6" x14ac:dyDescent="0.25">
      <c r="A257" s="9"/>
      <c r="B257" s="10" t="s">
        <v>6</v>
      </c>
      <c r="C257" s="11"/>
      <c r="D257" s="7">
        <f>D255+D256</f>
        <v>27986</v>
      </c>
      <c r="E257" s="15">
        <f>'Yearly Stats'!D74</f>
        <v>-6.5139488931310496E-2</v>
      </c>
      <c r="F257" s="15">
        <v>3.6787011322367016E-2</v>
      </c>
    </row>
    <row r="258" spans="1:6" x14ac:dyDescent="0.25">
      <c r="A258" s="8" t="s">
        <v>7</v>
      </c>
      <c r="B258" s="8" t="s">
        <v>3</v>
      </c>
      <c r="C258" s="4" t="s">
        <v>4</v>
      </c>
      <c r="D258" s="5">
        <v>1885</v>
      </c>
      <c r="E258" s="68">
        <f>'Yearly Stats'!D75</f>
        <v>0.10752056404230317</v>
      </c>
      <c r="F258" s="68">
        <v>-3.0046156968996283E-2</v>
      </c>
    </row>
    <row r="259" spans="1:6" x14ac:dyDescent="0.25">
      <c r="A259" s="8"/>
      <c r="B259" s="8" t="s">
        <v>5</v>
      </c>
      <c r="C259" s="4" t="s">
        <v>4</v>
      </c>
      <c r="D259" s="5">
        <v>30044</v>
      </c>
      <c r="E259" s="68">
        <f>'Yearly Stats'!D76</f>
        <v>-2.7435295673156382E-3</v>
      </c>
      <c r="F259" s="68">
        <v>0.12021427446037498</v>
      </c>
    </row>
    <row r="260" spans="1:6" x14ac:dyDescent="0.25">
      <c r="A260" s="9"/>
      <c r="B260" s="10" t="s">
        <v>6</v>
      </c>
      <c r="C260" s="11"/>
      <c r="D260" s="7">
        <f>D258+D259</f>
        <v>31929</v>
      </c>
      <c r="E260" s="15">
        <f>'Yearly Stats'!D77</f>
        <v>3.1294007197621657E-3</v>
      </c>
      <c r="F260" s="15">
        <v>-3.8962435257381127E-2</v>
      </c>
    </row>
    <row r="261" spans="1:6" x14ac:dyDescent="0.25">
      <c r="A261" s="116" t="s">
        <v>90</v>
      </c>
      <c r="B261" s="117"/>
      <c r="C261" s="118"/>
      <c r="D261" s="6">
        <f>D257+D260</f>
        <v>59915</v>
      </c>
      <c r="E261" s="14">
        <f>'Yearly Stats'!D78</f>
        <v>-2.9847607338143463E-2</v>
      </c>
      <c r="F261" s="14">
        <v>-2.4505021915060248E-2</v>
      </c>
    </row>
    <row r="263" spans="1:6" x14ac:dyDescent="0.25">
      <c r="A263" s="41">
        <v>42767</v>
      </c>
      <c r="B263" s="20"/>
    </row>
    <row r="264" spans="1:6" ht="30" x14ac:dyDescent="0.25">
      <c r="A264" s="4"/>
      <c r="B264" s="5"/>
      <c r="C264" s="42">
        <v>42767</v>
      </c>
      <c r="D264" s="38" t="s">
        <v>89</v>
      </c>
      <c r="E264" s="39" t="s">
        <v>136</v>
      </c>
      <c r="F264" s="40" t="s">
        <v>124</v>
      </c>
    </row>
    <row r="265" spans="1:6" x14ac:dyDescent="0.25">
      <c r="A265" s="8" t="s">
        <v>2</v>
      </c>
      <c r="B265" s="8" t="s">
        <v>3</v>
      </c>
      <c r="C265" s="4" t="s">
        <v>4</v>
      </c>
      <c r="D265" s="5">
        <v>10758</v>
      </c>
      <c r="E265" s="68">
        <f>'Yearly Stats'!E72</f>
        <v>-6.7683508102955189E-2</v>
      </c>
      <c r="F265" s="68">
        <v>-8.5846512784226725E-2</v>
      </c>
    </row>
    <row r="266" spans="1:6" x14ac:dyDescent="0.25">
      <c r="A266" s="8"/>
      <c r="B266" s="8" t="s">
        <v>5</v>
      </c>
      <c r="C266" s="4" t="s">
        <v>4</v>
      </c>
      <c r="D266" s="5">
        <v>17959</v>
      </c>
      <c r="E266" s="68">
        <f>'Yearly Stats'!E73</f>
        <v>1.0806551471829797E-2</v>
      </c>
      <c r="F266" s="68">
        <v>3.3362514095792037E-2</v>
      </c>
    </row>
    <row r="267" spans="1:6" x14ac:dyDescent="0.25">
      <c r="A267" s="9"/>
      <c r="B267" s="10" t="s">
        <v>6</v>
      </c>
      <c r="C267" s="11"/>
      <c r="D267" s="7">
        <f>D265+D266</f>
        <v>28717</v>
      </c>
      <c r="E267" s="15">
        <f>'Yearly Stats'!E74</f>
        <v>-2.0098273391114446E-2</v>
      </c>
      <c r="F267" s="15">
        <v>-1.8719660447667666E-2</v>
      </c>
    </row>
    <row r="268" spans="1:6" x14ac:dyDescent="0.25">
      <c r="A268" s="8" t="s">
        <v>7</v>
      </c>
      <c r="B268" s="8" t="s">
        <v>3</v>
      </c>
      <c r="C268" s="4" t="s">
        <v>4</v>
      </c>
      <c r="D268" s="5">
        <v>2405</v>
      </c>
      <c r="E268" s="68">
        <f>'Yearly Stats'!E75</f>
        <v>0.44966847498493068</v>
      </c>
      <c r="F268" s="68">
        <v>0.15829443321953598</v>
      </c>
    </row>
    <row r="269" spans="1:6" x14ac:dyDescent="0.25">
      <c r="A269" s="8"/>
      <c r="B269" s="8" t="s">
        <v>5</v>
      </c>
      <c r="C269" s="4" t="s">
        <v>4</v>
      </c>
      <c r="D269" s="5">
        <v>25202</v>
      </c>
      <c r="E269" s="68">
        <f>'Yearly Stats'!E76</f>
        <v>-0.13302831194743542</v>
      </c>
      <c r="F269" s="68">
        <v>-4.9696904849110879E-2</v>
      </c>
    </row>
    <row r="270" spans="1:6" x14ac:dyDescent="0.25">
      <c r="A270" s="9"/>
      <c r="B270" s="10" t="s">
        <v>6</v>
      </c>
      <c r="C270" s="11"/>
      <c r="D270" s="7">
        <f>D268+D269</f>
        <v>27607</v>
      </c>
      <c r="E270" s="15">
        <f>'Yearly Stats'!E77</f>
        <v>-0.10156860192658163</v>
      </c>
      <c r="F270" s="15">
        <v>-3.8096570376069575E-2</v>
      </c>
    </row>
    <row r="271" spans="1:6" x14ac:dyDescent="0.25">
      <c r="A271" s="119" t="s">
        <v>90</v>
      </c>
      <c r="B271" s="120"/>
      <c r="C271" s="121"/>
      <c r="D271" s="6">
        <f>D267+D270</f>
        <v>56324</v>
      </c>
      <c r="E271" s="14">
        <f>'Yearly Stats'!E78</f>
        <v>-6.1798314288569814E-2</v>
      </c>
      <c r="F271" s="14">
        <v>-2.8758656788532774E-2</v>
      </c>
    </row>
    <row r="273" spans="1:6" x14ac:dyDescent="0.25">
      <c r="A273" s="41">
        <v>42795</v>
      </c>
      <c r="B273" s="20"/>
    </row>
    <row r="274" spans="1:6" ht="30" x14ac:dyDescent="0.25">
      <c r="A274" s="4"/>
      <c r="B274" s="5"/>
      <c r="C274" s="42">
        <v>42795</v>
      </c>
      <c r="D274" s="38" t="s">
        <v>89</v>
      </c>
      <c r="E274" s="39" t="s">
        <v>137</v>
      </c>
      <c r="F274" s="40" t="s">
        <v>124</v>
      </c>
    </row>
    <row r="275" spans="1:6" x14ac:dyDescent="0.25">
      <c r="A275" s="8" t="s">
        <v>2</v>
      </c>
      <c r="B275" s="8" t="s">
        <v>3</v>
      </c>
      <c r="C275" s="4" t="s">
        <v>4</v>
      </c>
      <c r="D275" s="5">
        <v>10255</v>
      </c>
      <c r="E275" s="68">
        <f>'Yearly Stats'!F72</f>
        <v>5.8744579805905431E-2</v>
      </c>
      <c r="F275" s="68">
        <v>-7.3590156474253515E-2</v>
      </c>
    </row>
    <row r="276" spans="1:6" x14ac:dyDescent="0.25">
      <c r="A276" s="8"/>
      <c r="B276" s="8" t="s">
        <v>5</v>
      </c>
      <c r="C276" s="4" t="s">
        <v>4</v>
      </c>
      <c r="D276" s="5">
        <v>18061</v>
      </c>
      <c r="E276" s="68">
        <f>'Yearly Stats'!F73</f>
        <v>4.1580161476355251E-2</v>
      </c>
      <c r="F276" s="68">
        <v>3.4299161254699867E-2</v>
      </c>
    </row>
    <row r="277" spans="1:6" x14ac:dyDescent="0.25">
      <c r="A277" s="9"/>
      <c r="B277" s="10" t="s">
        <v>6</v>
      </c>
      <c r="C277" s="11"/>
      <c r="D277" s="7">
        <f>D275+D276</f>
        <v>28316</v>
      </c>
      <c r="E277" s="15">
        <f>'Yearly Stats'!F74</f>
        <v>4.7731813808924738E-2</v>
      </c>
      <c r="F277" s="15">
        <v>-1.1978228228228228E-2</v>
      </c>
    </row>
    <row r="278" spans="1:6" x14ac:dyDescent="0.25">
      <c r="A278" s="8" t="s">
        <v>7</v>
      </c>
      <c r="B278" s="8" t="s">
        <v>3</v>
      </c>
      <c r="C278" s="4" t="s">
        <v>4</v>
      </c>
      <c r="D278" s="5">
        <v>2664</v>
      </c>
      <c r="E278" s="68">
        <f>'Yearly Stats'!F75</f>
        <v>0.81967213114754101</v>
      </c>
      <c r="F278" s="68">
        <v>0.219257760637289</v>
      </c>
    </row>
    <row r="279" spans="1:6" x14ac:dyDescent="0.25">
      <c r="A279" s="8"/>
      <c r="B279" s="8" t="s">
        <v>5</v>
      </c>
      <c r="C279" s="4" t="s">
        <v>4</v>
      </c>
      <c r="D279" s="5">
        <v>27724</v>
      </c>
      <c r="E279" s="68">
        <f>'Yearly Stats'!F76</f>
        <v>0.15037344398340249</v>
      </c>
      <c r="F279" s="68">
        <v>-3.165189653042199E-2</v>
      </c>
    </row>
    <row r="280" spans="1:6" x14ac:dyDescent="0.25">
      <c r="A280" s="9"/>
      <c r="B280" s="10" t="s">
        <v>6</v>
      </c>
      <c r="C280" s="11"/>
      <c r="D280" s="7">
        <f>D278+D279</f>
        <v>30388</v>
      </c>
      <c r="E280" s="15">
        <f>'Yearly Stats'!F77</f>
        <v>0.18870286340165859</v>
      </c>
      <c r="F280" s="15">
        <v>-1.7623979357392811E-2</v>
      </c>
    </row>
    <row r="281" spans="1:6" x14ac:dyDescent="0.25">
      <c r="A281" s="122" t="s">
        <v>90</v>
      </c>
      <c r="B281" s="123"/>
      <c r="C281" s="124"/>
      <c r="D281" s="6">
        <f>D277+D280</f>
        <v>58704</v>
      </c>
      <c r="E281" s="14">
        <f>'Yearly Stats'!F78</f>
        <v>0.11625784369652026</v>
      </c>
      <c r="F281" s="14">
        <v>-1.4885947825453751E-2</v>
      </c>
    </row>
    <row r="283" spans="1:6" x14ac:dyDescent="0.25">
      <c r="A283" s="41">
        <v>42826</v>
      </c>
      <c r="B283" s="20"/>
    </row>
    <row r="284" spans="1:6" ht="30" x14ac:dyDescent="0.25">
      <c r="A284" s="4"/>
      <c r="B284" s="5"/>
      <c r="C284" s="42">
        <v>42826</v>
      </c>
      <c r="D284" s="38" t="s">
        <v>89</v>
      </c>
      <c r="E284" s="39" t="s">
        <v>139</v>
      </c>
      <c r="F284" s="40" t="s">
        <v>124</v>
      </c>
    </row>
    <row r="285" spans="1:6" x14ac:dyDescent="0.25">
      <c r="A285" s="8" t="s">
        <v>2</v>
      </c>
      <c r="B285" s="8" t="s">
        <v>3</v>
      </c>
      <c r="C285" s="4" t="s">
        <v>4</v>
      </c>
      <c r="D285" s="5">
        <v>9181</v>
      </c>
      <c r="E285" s="68">
        <f>'Yearly Stats'!G72</f>
        <v>-4.4458902624159614E-3</v>
      </c>
      <c r="F285" s="68">
        <v>-6.9009636407806302E-2</v>
      </c>
    </row>
    <row r="286" spans="1:6" x14ac:dyDescent="0.25">
      <c r="A286" s="8"/>
      <c r="B286" s="8" t="s">
        <v>5</v>
      </c>
      <c r="C286" s="4" t="s">
        <v>4</v>
      </c>
      <c r="D286" s="5">
        <v>19839</v>
      </c>
      <c r="E286" s="68">
        <f>'Yearly Stats'!G73</f>
        <v>0.12817742394085868</v>
      </c>
      <c r="F286" s="68">
        <v>4.4026231903698511E-2</v>
      </c>
    </row>
    <row r="287" spans="1:6" x14ac:dyDescent="0.25">
      <c r="A287" s="9"/>
      <c r="B287" s="10" t="s">
        <v>6</v>
      </c>
      <c r="C287" s="11"/>
      <c r="D287" s="7">
        <f>D285+D286</f>
        <v>29020</v>
      </c>
      <c r="E287" s="15">
        <f>'Yearly Stats'!G74</f>
        <v>8.2553064498078865E-2</v>
      </c>
      <c r="F287" s="15">
        <v>-3.5810877639346947E-3</v>
      </c>
    </row>
    <row r="288" spans="1:6" x14ac:dyDescent="0.25">
      <c r="A288" s="8" t="s">
        <v>7</v>
      </c>
      <c r="B288" s="8" t="s">
        <v>3</v>
      </c>
      <c r="C288" s="4" t="s">
        <v>4</v>
      </c>
      <c r="D288" s="5">
        <v>1507</v>
      </c>
      <c r="E288" s="68">
        <f>'Yearly Stats'!G75</f>
        <v>-0.19626666666666667</v>
      </c>
      <c r="F288" s="68">
        <v>0.17522043861632378</v>
      </c>
    </row>
    <row r="289" spans="1:6" x14ac:dyDescent="0.25">
      <c r="A289" s="8"/>
      <c r="B289" s="8" t="s">
        <v>5</v>
      </c>
      <c r="C289" s="4" t="s">
        <v>4</v>
      </c>
      <c r="D289" s="5">
        <v>27487</v>
      </c>
      <c r="E289" s="68">
        <f>'Yearly Stats'!G76</f>
        <v>6.3779558032431599E-2</v>
      </c>
      <c r="F289" s="68">
        <v>-2.3230726689903083E-2</v>
      </c>
    </row>
    <row r="290" spans="1:6" x14ac:dyDescent="0.25">
      <c r="A290" s="9"/>
      <c r="B290" s="10" t="s">
        <v>6</v>
      </c>
      <c r="C290" s="11"/>
      <c r="D290" s="7">
        <f>D288+D289</f>
        <v>28994</v>
      </c>
      <c r="E290" s="15">
        <f>'Yearly Stats'!G77</f>
        <v>4.6186043155084074E-2</v>
      </c>
      <c r="F290" s="15">
        <v>-1.1927642190050318E-2</v>
      </c>
    </row>
    <row r="291" spans="1:6" x14ac:dyDescent="0.25">
      <c r="A291" s="125" t="s">
        <v>90</v>
      </c>
      <c r="B291" s="126"/>
      <c r="C291" s="127"/>
      <c r="D291" s="6">
        <f>D287+D290</f>
        <v>58014</v>
      </c>
      <c r="E291" s="14">
        <f>'Yearly Stats'!G78</f>
        <v>6.4067056730434141E-2</v>
      </c>
      <c r="F291" s="14">
        <v>-7.8747329546395503E-3</v>
      </c>
    </row>
    <row r="293" spans="1:6" x14ac:dyDescent="0.25">
      <c r="A293" s="41">
        <v>42856</v>
      </c>
      <c r="B293" s="20"/>
    </row>
    <row r="294" spans="1:6" ht="30" x14ac:dyDescent="0.25">
      <c r="A294" s="4"/>
      <c r="B294" s="5"/>
      <c r="C294" s="42">
        <v>42856</v>
      </c>
      <c r="D294" s="38" t="s">
        <v>89</v>
      </c>
      <c r="E294" s="39" t="s">
        <v>140</v>
      </c>
      <c r="F294" s="40" t="s">
        <v>124</v>
      </c>
    </row>
    <row r="295" spans="1:6" x14ac:dyDescent="0.25">
      <c r="A295" s="8" t="s">
        <v>2</v>
      </c>
      <c r="B295" s="8" t="s">
        <v>3</v>
      </c>
      <c r="C295" s="4" t="s">
        <v>4</v>
      </c>
      <c r="D295" s="5">
        <v>8389</v>
      </c>
      <c r="E295" s="68">
        <v>-0.19173330764042779</v>
      </c>
      <c r="F295" s="68">
        <v>-7.8524527709925379E-2</v>
      </c>
    </row>
    <row r="296" spans="1:6" x14ac:dyDescent="0.25">
      <c r="A296" s="8"/>
      <c r="B296" s="8" t="s">
        <v>5</v>
      </c>
      <c r="C296" s="4" t="s">
        <v>4</v>
      </c>
      <c r="D296" s="5">
        <v>19505</v>
      </c>
      <c r="E296" s="68">
        <v>0.11310848598984193</v>
      </c>
      <c r="F296" s="68">
        <v>5.0491348002563552E-2</v>
      </c>
    </row>
    <row r="297" spans="1:6" x14ac:dyDescent="0.25">
      <c r="A297" s="9"/>
      <c r="B297" s="10" t="s">
        <v>6</v>
      </c>
      <c r="C297" s="11"/>
      <c r="D297" s="7">
        <v>27894</v>
      </c>
      <c r="E297" s="15">
        <v>-2.867177980073113E-4</v>
      </c>
      <c r="F297" s="15">
        <v>-3.2948313501023016E-3</v>
      </c>
    </row>
    <row r="298" spans="1:6" x14ac:dyDescent="0.25">
      <c r="A298" s="8" t="s">
        <v>7</v>
      </c>
      <c r="B298" s="8" t="s">
        <v>3</v>
      </c>
      <c r="C298" s="4" t="s">
        <v>4</v>
      </c>
      <c r="D298" s="5">
        <v>1846</v>
      </c>
      <c r="E298" s="68">
        <v>-7.7461269365317345E-2</v>
      </c>
      <c r="F298" s="68">
        <v>0.14954552379017924</v>
      </c>
    </row>
    <row r="299" spans="1:6" x14ac:dyDescent="0.25">
      <c r="A299" s="8"/>
      <c r="B299" s="8" t="s">
        <v>5</v>
      </c>
      <c r="C299" s="4" t="s">
        <v>4</v>
      </c>
      <c r="D299" s="5">
        <v>29057</v>
      </c>
      <c r="E299" s="68">
        <v>7.3560925145939551E-2</v>
      </c>
      <c r="F299" s="68">
        <v>-1.5043891036478466E-2</v>
      </c>
    </row>
    <row r="300" spans="1:6" x14ac:dyDescent="0.25">
      <c r="A300" s="9"/>
      <c r="B300" s="10" t="s">
        <v>6</v>
      </c>
      <c r="C300" s="11"/>
      <c r="D300" s="7">
        <v>30903</v>
      </c>
      <c r="E300" s="15">
        <v>6.3164413252141602E-2</v>
      </c>
      <c r="F300" s="15">
        <v>-5.5020754217080282E-3</v>
      </c>
    </row>
    <row r="301" spans="1:6" x14ac:dyDescent="0.25">
      <c r="A301" s="129" t="s">
        <v>90</v>
      </c>
      <c r="B301" s="130"/>
      <c r="C301" s="131"/>
      <c r="D301" s="6">
        <v>58797</v>
      </c>
      <c r="E301" s="14">
        <v>3.2087626603942494E-2</v>
      </c>
      <c r="F301" s="14">
        <v>-4.4294861221036959E-3</v>
      </c>
    </row>
    <row r="303" spans="1:6" x14ac:dyDescent="0.25">
      <c r="A303" s="41">
        <v>42887</v>
      </c>
      <c r="B303" s="20"/>
    </row>
    <row r="304" spans="1:6" ht="30" x14ac:dyDescent="0.25">
      <c r="A304" s="4"/>
      <c r="B304" s="5"/>
      <c r="C304" s="42">
        <v>42887</v>
      </c>
      <c r="D304" s="38" t="s">
        <v>89</v>
      </c>
      <c r="E304" s="39" t="s">
        <v>141</v>
      </c>
      <c r="F304" s="40" t="s">
        <v>124</v>
      </c>
    </row>
    <row r="305" spans="1:6" x14ac:dyDescent="0.25">
      <c r="A305" s="8" t="s">
        <v>2</v>
      </c>
      <c r="B305" s="8" t="s">
        <v>3</v>
      </c>
      <c r="C305" s="4" t="s">
        <v>4</v>
      </c>
      <c r="D305" s="5">
        <v>9061</v>
      </c>
      <c r="E305" s="68">
        <v>-7.2968829841594279E-2</v>
      </c>
      <c r="F305" s="68">
        <v>-7.814610104835229E-2</v>
      </c>
    </row>
    <row r="306" spans="1:6" x14ac:dyDescent="0.25">
      <c r="A306" s="8"/>
      <c r="B306" s="8" t="s">
        <v>5</v>
      </c>
      <c r="C306" s="4" t="s">
        <v>4</v>
      </c>
      <c r="D306" s="5">
        <v>18165</v>
      </c>
      <c r="E306" s="68">
        <v>0.20011888250445808</v>
      </c>
      <c r="F306" s="68">
        <v>6.1685632544557049E-2</v>
      </c>
    </row>
    <row r="307" spans="1:6" x14ac:dyDescent="0.25">
      <c r="A307" s="9"/>
      <c r="B307" s="10" t="s">
        <v>6</v>
      </c>
      <c r="C307" s="11"/>
      <c r="D307" s="7">
        <v>27226</v>
      </c>
      <c r="E307" s="15">
        <v>9.2915028484313572E-2</v>
      </c>
      <c r="F307" s="15">
        <v>3.6354704003930239E-3</v>
      </c>
    </row>
    <row r="308" spans="1:6" x14ac:dyDescent="0.25">
      <c r="A308" s="8" t="s">
        <v>7</v>
      </c>
      <c r="B308" s="8" t="s">
        <v>3</v>
      </c>
      <c r="C308" s="4" t="s">
        <v>4</v>
      </c>
      <c r="D308" s="5">
        <v>2919</v>
      </c>
      <c r="E308" s="68">
        <v>0.46023011505752875</v>
      </c>
      <c r="F308" s="68">
        <v>0.17817628618845657</v>
      </c>
    </row>
    <row r="309" spans="1:6" x14ac:dyDescent="0.25">
      <c r="A309" s="8"/>
      <c r="B309" s="8" t="s">
        <v>5</v>
      </c>
      <c r="C309" s="4" t="s">
        <v>4</v>
      </c>
      <c r="D309" s="5">
        <v>27916</v>
      </c>
      <c r="E309" s="68">
        <v>1.9464631340612788E-2</v>
      </c>
      <c r="F309" s="68">
        <v>-1.2323680119753584E-2</v>
      </c>
    </row>
    <row r="310" spans="1:6" x14ac:dyDescent="0.25">
      <c r="A310" s="9"/>
      <c r="B310" s="10" t="s">
        <v>6</v>
      </c>
      <c r="C310" s="11"/>
      <c r="D310" s="7">
        <v>30835</v>
      </c>
      <c r="E310" s="15">
        <v>4.9452045470015658E-2</v>
      </c>
      <c r="F310" s="15">
        <v>-1.1271513417436163E-3</v>
      </c>
    </row>
    <row r="311" spans="1:6" x14ac:dyDescent="0.25">
      <c r="A311" s="132" t="s">
        <v>90</v>
      </c>
      <c r="B311" s="133"/>
      <c r="C311" s="134"/>
      <c r="D311" s="6">
        <v>58061</v>
      </c>
      <c r="E311" s="14">
        <v>6.9400456654636511E-2</v>
      </c>
      <c r="F311" s="14">
        <v>1.1774461723909849E-3</v>
      </c>
    </row>
    <row r="313" spans="1:6" x14ac:dyDescent="0.25">
      <c r="A313" s="41">
        <v>42917</v>
      </c>
      <c r="B313" s="20"/>
    </row>
    <row r="314" spans="1:6" ht="30" x14ac:dyDescent="0.25">
      <c r="A314" s="4"/>
      <c r="B314" s="5"/>
      <c r="C314" s="42">
        <v>42917</v>
      </c>
      <c r="D314" s="38" t="s">
        <v>89</v>
      </c>
      <c r="E314" s="39" t="s">
        <v>143</v>
      </c>
      <c r="F314" s="40" t="s">
        <v>144</v>
      </c>
    </row>
    <row r="315" spans="1:6" x14ac:dyDescent="0.25">
      <c r="A315" s="8" t="s">
        <v>2</v>
      </c>
      <c r="B315" s="8" t="s">
        <v>3</v>
      </c>
      <c r="C315" s="4" t="s">
        <v>4</v>
      </c>
      <c r="D315" s="5">
        <v>10063</v>
      </c>
      <c r="E315" s="68">
        <v>-8.0836682499086585E-2</v>
      </c>
      <c r="F315" s="68">
        <v>-8.0836682499086585E-2</v>
      </c>
    </row>
    <row r="316" spans="1:6" x14ac:dyDescent="0.25">
      <c r="A316" s="8"/>
      <c r="B316" s="8" t="s">
        <v>5</v>
      </c>
      <c r="C316" s="4" t="s">
        <v>4</v>
      </c>
      <c r="D316" s="5">
        <v>19687</v>
      </c>
      <c r="E316" s="68">
        <v>0.13672844852474161</v>
      </c>
      <c r="F316" s="68">
        <v>0.13672844852474161</v>
      </c>
    </row>
    <row r="317" spans="1:6" x14ac:dyDescent="0.25">
      <c r="A317" s="9"/>
      <c r="B317" s="10" t="s">
        <v>6</v>
      </c>
      <c r="C317" s="11"/>
      <c r="D317" s="7">
        <v>29750</v>
      </c>
      <c r="E317" s="15">
        <v>5.2464003962217426E-2</v>
      </c>
      <c r="F317" s="15">
        <v>5.2464003962217426E-2</v>
      </c>
    </row>
    <row r="318" spans="1:6" x14ac:dyDescent="0.25">
      <c r="A318" s="8" t="s">
        <v>7</v>
      </c>
      <c r="B318" s="8" t="s">
        <v>3</v>
      </c>
      <c r="C318" s="4" t="s">
        <v>4</v>
      </c>
      <c r="D318" s="5">
        <v>1358</v>
      </c>
      <c r="E318" s="68">
        <v>0.7321428571428571</v>
      </c>
      <c r="F318" s="68">
        <v>0.7321428571428571</v>
      </c>
    </row>
    <row r="319" spans="1:6" x14ac:dyDescent="0.25">
      <c r="A319" s="8"/>
      <c r="B319" s="8" t="s">
        <v>5</v>
      </c>
      <c r="C319" s="4" t="s">
        <v>4</v>
      </c>
      <c r="D319" s="5">
        <v>30302</v>
      </c>
      <c r="E319" s="68">
        <v>0.15515401036901494</v>
      </c>
      <c r="F319" s="68">
        <v>0.15515401036901494</v>
      </c>
    </row>
    <row r="320" spans="1:6" x14ac:dyDescent="0.25">
      <c r="A320" s="9"/>
      <c r="B320" s="10" t="s">
        <v>6</v>
      </c>
      <c r="C320" s="11"/>
      <c r="D320" s="7">
        <v>31660</v>
      </c>
      <c r="E320" s="15">
        <v>0.17189813443885105</v>
      </c>
      <c r="F320" s="15">
        <v>0.17189813443885105</v>
      </c>
    </row>
    <row r="321" spans="1:6" x14ac:dyDescent="0.25">
      <c r="A321" s="135" t="s">
        <v>90</v>
      </c>
      <c r="B321" s="136"/>
      <c r="C321" s="137"/>
      <c r="D321" s="6">
        <v>61410</v>
      </c>
      <c r="E321" s="14">
        <v>0.11082973065861115</v>
      </c>
      <c r="F321" s="14">
        <v>0.11082973065861115</v>
      </c>
    </row>
    <row r="323" spans="1:6" x14ac:dyDescent="0.25">
      <c r="A323" s="41">
        <v>42948</v>
      </c>
      <c r="B323" s="20"/>
    </row>
    <row r="324" spans="1:6" ht="30" x14ac:dyDescent="0.25">
      <c r="A324" s="4"/>
      <c r="B324" s="5"/>
      <c r="C324" s="42">
        <v>42948</v>
      </c>
      <c r="D324" s="38" t="s">
        <v>89</v>
      </c>
      <c r="E324" s="39" t="s">
        <v>145</v>
      </c>
      <c r="F324" s="40" t="s">
        <v>144</v>
      </c>
    </row>
    <row r="325" spans="1:6" x14ac:dyDescent="0.25">
      <c r="A325" s="8" t="s">
        <v>2</v>
      </c>
      <c r="B325" s="8" t="s">
        <v>3</v>
      </c>
      <c r="C325" s="4" t="s">
        <v>4</v>
      </c>
      <c r="D325" s="5">
        <v>14495</v>
      </c>
      <c r="E325" s="68">
        <v>0.29085403864992432</v>
      </c>
      <c r="F325" s="68">
        <v>0.10736348469134689</v>
      </c>
    </row>
    <row r="326" spans="1:6" x14ac:dyDescent="0.25">
      <c r="A326" s="8"/>
      <c r="B326" s="8" t="s">
        <v>5</v>
      </c>
      <c r="C326" s="4" t="s">
        <v>4</v>
      </c>
      <c r="D326" s="5">
        <v>17877</v>
      </c>
      <c r="E326" s="68">
        <v>6.0446079012931545E-2</v>
      </c>
      <c r="F326" s="68">
        <v>9.9101735084998685E-2</v>
      </c>
    </row>
    <row r="327" spans="1:6" x14ac:dyDescent="0.25">
      <c r="A327" s="9"/>
      <c r="B327" s="10" t="s">
        <v>6</v>
      </c>
      <c r="C327" s="11"/>
      <c r="D327" s="7">
        <v>32372</v>
      </c>
      <c r="E327" s="15">
        <v>0.15256168334104747</v>
      </c>
      <c r="F327" s="15">
        <v>0.10235298292933953</v>
      </c>
    </row>
    <row r="328" spans="1:6" x14ac:dyDescent="0.25">
      <c r="A328" s="8" t="s">
        <v>7</v>
      </c>
      <c r="B328" s="8" t="s">
        <v>3</v>
      </c>
      <c r="C328" s="4" t="s">
        <v>4</v>
      </c>
      <c r="D328" s="5">
        <v>1424</v>
      </c>
      <c r="E328" s="68">
        <v>-0.39915611814345991</v>
      </c>
      <c r="F328" s="68">
        <v>-0.11794546607482562</v>
      </c>
    </row>
    <row r="329" spans="1:6" x14ac:dyDescent="0.25">
      <c r="A329" s="8"/>
      <c r="B329" s="8" t="s">
        <v>5</v>
      </c>
      <c r="C329" s="4" t="s">
        <v>4</v>
      </c>
      <c r="D329" s="5">
        <v>30870</v>
      </c>
      <c r="E329" s="68">
        <v>-2.8425608889463142E-3</v>
      </c>
      <c r="F329" s="68">
        <v>6.9627557265256157E-2</v>
      </c>
    </row>
    <row r="330" spans="1:6" x14ac:dyDescent="0.25">
      <c r="A330" s="9"/>
      <c r="B330" s="10" t="s">
        <v>6</v>
      </c>
      <c r="C330" s="11"/>
      <c r="D330" s="7">
        <v>32294</v>
      </c>
      <c r="E330" s="15">
        <v>-3.1024963994239079E-2</v>
      </c>
      <c r="F330" s="15">
        <v>5.9823677581863979E-2</v>
      </c>
    </row>
    <row r="331" spans="1:6" x14ac:dyDescent="0.25">
      <c r="A331" s="138" t="s">
        <v>90</v>
      </c>
      <c r="B331" s="139"/>
      <c r="C331" s="140"/>
      <c r="D331" s="6">
        <v>64666</v>
      </c>
      <c r="E331" s="14">
        <v>5.293495074493202E-2</v>
      </c>
      <c r="F331" s="14">
        <v>8.0361274400589558E-2</v>
      </c>
    </row>
    <row r="333" spans="1:6" x14ac:dyDescent="0.25">
      <c r="A333" s="41">
        <v>42979</v>
      </c>
      <c r="B333" s="20"/>
    </row>
    <row r="334" spans="1:6" ht="45" x14ac:dyDescent="0.25">
      <c r="A334" s="4"/>
      <c r="B334" s="5"/>
      <c r="C334" s="42">
        <v>42979</v>
      </c>
      <c r="D334" s="38" t="s">
        <v>89</v>
      </c>
      <c r="E334" s="39" t="s">
        <v>146</v>
      </c>
      <c r="F334" s="40" t="s">
        <v>144</v>
      </c>
    </row>
    <row r="335" spans="1:6" x14ac:dyDescent="0.25">
      <c r="A335" s="8" t="s">
        <v>2</v>
      </c>
      <c r="B335" s="8" t="s">
        <v>3</v>
      </c>
      <c r="C335" s="4" t="s">
        <v>4</v>
      </c>
      <c r="D335" s="5">
        <v>9807</v>
      </c>
      <c r="E335" s="68">
        <v>-7.8895463510848127E-2</v>
      </c>
      <c r="F335" s="68">
        <v>4.728247623689983E-2</v>
      </c>
    </row>
    <row r="336" spans="1:6" x14ac:dyDescent="0.25">
      <c r="A336" s="8"/>
      <c r="B336" s="8" t="s">
        <v>5</v>
      </c>
      <c r="C336" s="4" t="s">
        <v>4</v>
      </c>
      <c r="D336" s="5">
        <v>19116</v>
      </c>
      <c r="E336" s="68">
        <v>0.23329032258064517</v>
      </c>
      <c r="F336" s="68">
        <v>0.14060330428833034</v>
      </c>
    </row>
    <row r="337" spans="1:6" x14ac:dyDescent="0.25">
      <c r="A337" s="9"/>
      <c r="B337" s="10" t="s">
        <v>6</v>
      </c>
      <c r="C337" s="11"/>
      <c r="D337" s="7">
        <v>28923</v>
      </c>
      <c r="E337" s="15">
        <v>0.10616896775920756</v>
      </c>
      <c r="F337" s="15">
        <v>0.10348170679981095</v>
      </c>
    </row>
    <row r="338" spans="1:6" x14ac:dyDescent="0.25">
      <c r="A338" s="8" t="s">
        <v>7</v>
      </c>
      <c r="B338" s="8" t="s">
        <v>3</v>
      </c>
      <c r="C338" s="4" t="s">
        <v>4</v>
      </c>
      <c r="D338" s="5">
        <v>1405</v>
      </c>
      <c r="E338" s="68">
        <v>-0.34437704153056464</v>
      </c>
      <c r="F338" s="68">
        <v>-0.20955257693033794</v>
      </c>
    </row>
    <row r="339" spans="1:6" x14ac:dyDescent="0.25">
      <c r="A339" s="8"/>
      <c r="B339" s="8" t="s">
        <v>5</v>
      </c>
      <c r="C339" s="4" t="s">
        <v>4</v>
      </c>
      <c r="D339" s="5">
        <v>32261</v>
      </c>
      <c r="E339" s="68">
        <v>4.3606249797819685E-2</v>
      </c>
      <c r="F339" s="68">
        <v>6.0497372393675586E-2</v>
      </c>
    </row>
    <row r="340" spans="1:6" x14ac:dyDescent="0.25">
      <c r="A340" s="9"/>
      <c r="B340" s="10" t="s">
        <v>6</v>
      </c>
      <c r="C340" s="11"/>
      <c r="D340" s="7">
        <v>33666</v>
      </c>
      <c r="E340" s="15">
        <v>1.845353339787028E-2</v>
      </c>
      <c r="F340" s="15">
        <v>4.518201284796574E-2</v>
      </c>
    </row>
    <row r="341" spans="1:6" x14ac:dyDescent="0.25">
      <c r="A341" s="141" t="s">
        <v>90</v>
      </c>
      <c r="B341" s="142"/>
      <c r="C341" s="143"/>
      <c r="D341" s="6">
        <v>62589</v>
      </c>
      <c r="E341" s="14">
        <v>5.7193047649612354E-2</v>
      </c>
      <c r="F341" s="14">
        <v>7.2528521973430654E-2</v>
      </c>
    </row>
    <row r="343" spans="1:6" x14ac:dyDescent="0.25">
      <c r="A343" s="41">
        <v>43009</v>
      </c>
      <c r="B343" s="20"/>
    </row>
    <row r="344" spans="1:6" ht="30" x14ac:dyDescent="0.25">
      <c r="A344" s="4"/>
      <c r="B344" s="5"/>
      <c r="C344" s="42">
        <v>43009</v>
      </c>
      <c r="D344" s="38" t="s">
        <v>89</v>
      </c>
      <c r="E344" s="39" t="s">
        <v>147</v>
      </c>
      <c r="F344" s="40" t="s">
        <v>144</v>
      </c>
    </row>
    <row r="345" spans="1:6" x14ac:dyDescent="0.25">
      <c r="A345" s="8" t="s">
        <v>2</v>
      </c>
      <c r="B345" s="8" t="s">
        <v>3</v>
      </c>
      <c r="C345" s="4" t="s">
        <v>4</v>
      </c>
      <c r="D345" s="5">
        <v>12259</v>
      </c>
      <c r="E345" s="68">
        <v>-0.20725556130367304</v>
      </c>
      <c r="F345" s="68">
        <v>-3.4459907223326709E-2</v>
      </c>
    </row>
    <row r="346" spans="1:6" x14ac:dyDescent="0.25">
      <c r="A346" s="8"/>
      <c r="B346" s="8" t="s">
        <v>5</v>
      </c>
      <c r="C346" s="4" t="s">
        <v>4</v>
      </c>
      <c r="D346" s="5">
        <v>20857</v>
      </c>
      <c r="E346" s="68">
        <v>0.1825036852250822</v>
      </c>
      <c r="F346" s="68">
        <v>0.15157951018104587</v>
      </c>
    </row>
    <row r="347" spans="1:6" x14ac:dyDescent="0.25">
      <c r="A347" s="9"/>
      <c r="B347" s="10" t="s">
        <v>6</v>
      </c>
      <c r="C347" s="11"/>
      <c r="D347" s="7">
        <v>33116</v>
      </c>
      <c r="E347" s="15">
        <v>4.2293517008035766E-4</v>
      </c>
      <c r="F347" s="15">
        <v>7.388059056037502E-2</v>
      </c>
    </row>
    <row r="348" spans="1:6" x14ac:dyDescent="0.25">
      <c r="A348" s="8" t="s">
        <v>7</v>
      </c>
      <c r="B348" s="8" t="s">
        <v>3</v>
      </c>
      <c r="C348" s="4" t="s">
        <v>4</v>
      </c>
      <c r="D348" s="5">
        <v>3107</v>
      </c>
      <c r="E348" s="68">
        <v>0.87847642079806532</v>
      </c>
      <c r="F348" s="68">
        <v>4.9345417925478349E-2</v>
      </c>
    </row>
    <row r="349" spans="1:6" x14ac:dyDescent="0.25">
      <c r="A349" s="8"/>
      <c r="B349" s="8" t="s">
        <v>5</v>
      </c>
      <c r="C349" s="4" t="s">
        <v>4</v>
      </c>
      <c r="D349" s="5">
        <v>29742</v>
      </c>
      <c r="E349" s="68">
        <v>-1.3565055885376936E-2</v>
      </c>
      <c r="F349" s="68">
        <v>4.1613814331861926E-2</v>
      </c>
    </row>
    <row r="350" spans="1:6" x14ac:dyDescent="0.25">
      <c r="A350" s="9"/>
      <c r="B350" s="10" t="s">
        <v>6</v>
      </c>
      <c r="C350" s="11"/>
      <c r="D350" s="7">
        <v>32849</v>
      </c>
      <c r="E350" s="15">
        <v>3.2825027511397577E-2</v>
      </c>
      <c r="F350" s="15">
        <v>4.2043049398985663E-2</v>
      </c>
    </row>
    <row r="351" spans="1:6" x14ac:dyDescent="0.25">
      <c r="A351" s="144" t="s">
        <v>90</v>
      </c>
      <c r="B351" s="145"/>
      <c r="C351" s="146"/>
      <c r="D351" s="6">
        <v>65965</v>
      </c>
      <c r="E351" s="14">
        <v>1.6300244965874251E-2</v>
      </c>
      <c r="F351" s="14">
        <v>5.7328173271766932E-2</v>
      </c>
    </row>
    <row r="353" spans="1:6" x14ac:dyDescent="0.25">
      <c r="A353" s="41">
        <v>43040</v>
      </c>
      <c r="B353" s="20"/>
    </row>
    <row r="354" spans="1:6" ht="45" x14ac:dyDescent="0.25">
      <c r="A354" s="4"/>
      <c r="B354" s="5"/>
      <c r="C354" s="42">
        <v>43040</v>
      </c>
      <c r="D354" s="38" t="s">
        <v>89</v>
      </c>
      <c r="E354" s="39" t="s">
        <v>148</v>
      </c>
      <c r="F354" s="40" t="s">
        <v>144</v>
      </c>
    </row>
    <row r="355" spans="1:6" x14ac:dyDescent="0.25">
      <c r="A355" s="8" t="s">
        <v>2</v>
      </c>
      <c r="B355" s="8" t="s">
        <v>3</v>
      </c>
      <c r="C355" s="4" t="s">
        <v>4</v>
      </c>
      <c r="D355" s="5">
        <v>10906</v>
      </c>
      <c r="E355" s="68">
        <v>-0.12246540070807853</v>
      </c>
      <c r="F355" s="68">
        <v>-5.2473812504117534E-2</v>
      </c>
    </row>
    <row r="356" spans="1:6" x14ac:dyDescent="0.25">
      <c r="A356" s="8"/>
      <c r="B356" s="8" t="s">
        <v>5</v>
      </c>
      <c r="C356" s="4" t="s">
        <v>4</v>
      </c>
      <c r="D356" s="5">
        <v>20278</v>
      </c>
      <c r="E356" s="68">
        <v>0.13392607504333726</v>
      </c>
      <c r="F356" s="68">
        <v>0.14787476236299199</v>
      </c>
    </row>
    <row r="357" spans="1:6" x14ac:dyDescent="0.25">
      <c r="A357" s="9"/>
      <c r="B357" s="10" t="s">
        <v>6</v>
      </c>
      <c r="C357" s="11"/>
      <c r="D357" s="7">
        <v>31184</v>
      </c>
      <c r="E357" s="15">
        <v>2.880142522516578E-2</v>
      </c>
      <c r="F357" s="15">
        <v>6.4517234290413214E-2</v>
      </c>
    </row>
    <row r="358" spans="1:6" x14ac:dyDescent="0.25">
      <c r="A358" s="8" t="s">
        <v>7</v>
      </c>
      <c r="B358" s="8" t="s">
        <v>3</v>
      </c>
      <c r="C358" s="4" t="s">
        <v>4</v>
      </c>
      <c r="D358" s="5">
        <v>3093</v>
      </c>
      <c r="E358" s="68">
        <v>0.33838165296408479</v>
      </c>
      <c r="F358" s="68">
        <v>0.12146404664219392</v>
      </c>
    </row>
    <row r="359" spans="1:6" x14ac:dyDescent="0.25">
      <c r="A359" s="8"/>
      <c r="B359" s="8" t="s">
        <v>5</v>
      </c>
      <c r="C359" s="4" t="s">
        <v>4</v>
      </c>
      <c r="D359" s="5">
        <v>33555</v>
      </c>
      <c r="E359" s="68">
        <v>0.12922766279656739</v>
      </c>
      <c r="F359" s="68">
        <v>5.9208347694449513E-2</v>
      </c>
    </row>
    <row r="360" spans="1:6" x14ac:dyDescent="0.25">
      <c r="A360" s="9"/>
      <c r="B360" s="10" t="s">
        <v>6</v>
      </c>
      <c r="C360" s="11"/>
      <c r="D360" s="7">
        <v>36648</v>
      </c>
      <c r="E360" s="15">
        <v>0.14432023980515832</v>
      </c>
      <c r="F360" s="15">
        <v>6.2875641571954646E-2</v>
      </c>
    </row>
    <row r="361" spans="1:6" x14ac:dyDescent="0.25">
      <c r="A361" s="144" t="s">
        <v>90</v>
      </c>
      <c r="B361" s="145"/>
      <c r="C361" s="146"/>
      <c r="D361" s="6">
        <v>67832</v>
      </c>
      <c r="E361" s="14">
        <v>8.8149894925966921E-2</v>
      </c>
      <c r="F361" s="14">
        <v>6.3665840922809996E-2</v>
      </c>
    </row>
    <row r="363" spans="1:6" x14ac:dyDescent="0.25">
      <c r="A363" s="41">
        <v>43070</v>
      </c>
      <c r="B363" s="20"/>
    </row>
    <row r="364" spans="1:6" ht="45" x14ac:dyDescent="0.25">
      <c r="A364" s="4"/>
      <c r="B364" s="5"/>
      <c r="C364" s="42">
        <v>43070</v>
      </c>
      <c r="D364" s="38" t="s">
        <v>89</v>
      </c>
      <c r="E364" s="39" t="s">
        <v>149</v>
      </c>
      <c r="F364" s="40" t="s">
        <v>144</v>
      </c>
    </row>
    <row r="365" spans="1:6" x14ac:dyDescent="0.25">
      <c r="A365" s="8" t="s">
        <v>2</v>
      </c>
      <c r="B365" s="8" t="s">
        <v>3</v>
      </c>
      <c r="C365" s="4" t="s">
        <v>4</v>
      </c>
      <c r="D365" s="5">
        <v>13283</v>
      </c>
      <c r="E365" s="68">
        <v>6.7422050787528123E-2</v>
      </c>
      <c r="F365" s="68">
        <v>-3.2066703116457082E-2</v>
      </c>
    </row>
    <row r="366" spans="1:6" x14ac:dyDescent="0.25">
      <c r="A366" s="8"/>
      <c r="B366" s="8" t="s">
        <v>5</v>
      </c>
      <c r="C366" s="4" t="s">
        <v>4</v>
      </c>
      <c r="D366" s="5">
        <v>20052</v>
      </c>
      <c r="E366" s="68">
        <v>1.1858505323711965E-2</v>
      </c>
      <c r="F366" s="68">
        <v>0.12222222222222222</v>
      </c>
    </row>
    <row r="367" spans="1:6" x14ac:dyDescent="0.25">
      <c r="A367" s="9"/>
      <c r="B367" s="10" t="s">
        <v>6</v>
      </c>
      <c r="C367" s="11"/>
      <c r="D367" s="7">
        <v>33335</v>
      </c>
      <c r="E367" s="15">
        <v>3.3290970521682527E-2</v>
      </c>
      <c r="F367" s="15">
        <v>5.8875357764184295E-2</v>
      </c>
    </row>
    <row r="368" spans="1:6" x14ac:dyDescent="0.25">
      <c r="A368" s="8" t="s">
        <v>7</v>
      </c>
      <c r="B368" s="8" t="s">
        <v>3</v>
      </c>
      <c r="C368" s="4" t="s">
        <v>4</v>
      </c>
      <c r="D368" s="5">
        <v>1873</v>
      </c>
      <c r="E368" s="68">
        <v>-0.39049788480312397</v>
      </c>
      <c r="F368" s="68">
        <v>-5.7578460789879165E-3</v>
      </c>
    </row>
    <row r="369" spans="1:6" x14ac:dyDescent="0.25">
      <c r="A369" s="8"/>
      <c r="B369" s="8" t="s">
        <v>5</v>
      </c>
      <c r="C369" s="4" t="s">
        <v>4</v>
      </c>
      <c r="D369" s="5">
        <v>32508</v>
      </c>
      <c r="E369" s="68">
        <v>0.17885117493472585</v>
      </c>
      <c r="F369" s="68">
        <v>7.8015073229920878E-2</v>
      </c>
    </row>
    <row r="370" spans="1:6" x14ac:dyDescent="0.25">
      <c r="A370" s="9"/>
      <c r="B370" s="10" t="s">
        <v>6</v>
      </c>
      <c r="C370" s="11"/>
      <c r="D370" s="7">
        <v>34381</v>
      </c>
      <c r="E370" s="15">
        <v>0.12176579986296453</v>
      </c>
      <c r="F370" s="15">
        <v>7.2516686715564688E-2</v>
      </c>
    </row>
    <row r="371" spans="1:6" x14ac:dyDescent="0.25">
      <c r="A371" s="147" t="s">
        <v>90</v>
      </c>
      <c r="B371" s="148"/>
      <c r="C371" s="149"/>
      <c r="D371" s="6">
        <v>67716</v>
      </c>
      <c r="E371" s="14">
        <v>7.6394849785407726E-2</v>
      </c>
      <c r="F371" s="14">
        <v>6.58764587613095E-2</v>
      </c>
    </row>
    <row r="373" spans="1:6" x14ac:dyDescent="0.25">
      <c r="A373" s="41">
        <v>43101</v>
      </c>
      <c r="B373" s="20"/>
    </row>
    <row r="374" spans="1:6" ht="30" x14ac:dyDescent="0.25">
      <c r="A374" s="4"/>
      <c r="B374" s="5"/>
      <c r="C374" s="42">
        <v>43101</v>
      </c>
      <c r="D374" s="38" t="s">
        <v>89</v>
      </c>
      <c r="E374" s="39" t="s">
        <v>150</v>
      </c>
      <c r="F374" s="40" t="s">
        <v>144</v>
      </c>
    </row>
    <row r="375" spans="1:6" x14ac:dyDescent="0.25">
      <c r="A375" s="8" t="s">
        <v>2</v>
      </c>
      <c r="B375" s="8" t="s">
        <v>3</v>
      </c>
      <c r="C375" s="4" t="s">
        <v>4</v>
      </c>
      <c r="D375" s="5">
        <v>15729</v>
      </c>
      <c r="E375" s="68">
        <v>0.35431375925607028</v>
      </c>
      <c r="F375" s="68">
        <v>2.0867247033288509E-2</v>
      </c>
    </row>
    <row r="376" spans="1:6" x14ac:dyDescent="0.25">
      <c r="A376" s="8"/>
      <c r="B376" s="8" t="s">
        <v>5</v>
      </c>
      <c r="C376" s="4" t="s">
        <v>4</v>
      </c>
      <c r="D376" s="5">
        <v>17748</v>
      </c>
      <c r="E376" s="68">
        <v>8.8834355828220857E-2</v>
      </c>
      <c r="F376" s="68">
        <v>0.11773675100964312</v>
      </c>
    </row>
    <row r="377" spans="1:6" x14ac:dyDescent="0.25">
      <c r="A377" s="9"/>
      <c r="B377" s="10" t="s">
        <v>6</v>
      </c>
      <c r="C377" s="11"/>
      <c r="D377" s="7">
        <v>33477</v>
      </c>
      <c r="E377" s="15">
        <v>0.19929067851257434</v>
      </c>
      <c r="F377" s="15">
        <v>7.7892714357799944E-2</v>
      </c>
    </row>
    <row r="378" spans="1:6" x14ac:dyDescent="0.25">
      <c r="A378" s="8" t="s">
        <v>7</v>
      </c>
      <c r="B378" s="8" t="s">
        <v>3</v>
      </c>
      <c r="C378" s="4" t="s">
        <v>4</v>
      </c>
      <c r="D378" s="5">
        <v>1649</v>
      </c>
      <c r="E378" s="68">
        <v>-0.12519893899204243</v>
      </c>
      <c r="F378" s="68">
        <v>-2.1595385481148002E-2</v>
      </c>
    </row>
    <row r="379" spans="1:6" x14ac:dyDescent="0.25">
      <c r="A379" s="8"/>
      <c r="B379" s="8" t="s">
        <v>5</v>
      </c>
      <c r="C379" s="4" t="s">
        <v>4</v>
      </c>
      <c r="D379" s="5">
        <v>31738</v>
      </c>
      <c r="E379" s="68">
        <v>5.1972157772621812E-2</v>
      </c>
      <c r="F379" s="68">
        <v>7.4195602611405204E-2</v>
      </c>
    </row>
    <row r="380" spans="1:6" x14ac:dyDescent="0.25">
      <c r="A380" s="9"/>
      <c r="B380" s="10" t="s">
        <v>6</v>
      </c>
      <c r="C380" s="11"/>
      <c r="D380" s="7">
        <v>33387</v>
      </c>
      <c r="E380" s="15">
        <v>4.1553579784744971E-2</v>
      </c>
      <c r="F380" s="15">
        <v>6.8003764851383861E-2</v>
      </c>
    </row>
    <row r="381" spans="1:6" x14ac:dyDescent="0.25">
      <c r="A381" s="150" t="s">
        <v>90</v>
      </c>
      <c r="B381" s="151"/>
      <c r="C381" s="152"/>
      <c r="D381" s="6">
        <v>66864</v>
      </c>
      <c r="E381" s="14">
        <v>0.11497607097000116</v>
      </c>
      <c r="F381" s="14">
        <v>7.278778873936996E-2</v>
      </c>
    </row>
    <row r="383" spans="1:6" x14ac:dyDescent="0.25">
      <c r="A383" s="41">
        <v>43132</v>
      </c>
      <c r="B383" s="20"/>
    </row>
    <row r="384" spans="1:6" ht="30" x14ac:dyDescent="0.25">
      <c r="A384" s="4"/>
      <c r="B384" s="5"/>
      <c r="C384" s="42">
        <v>43132</v>
      </c>
      <c r="D384" s="38" t="s">
        <v>89</v>
      </c>
      <c r="E384" s="39" t="s">
        <v>151</v>
      </c>
      <c r="F384" s="40" t="s">
        <v>144</v>
      </c>
    </row>
    <row r="385" spans="1:6" x14ac:dyDescent="0.25">
      <c r="A385" s="8" t="s">
        <v>2</v>
      </c>
      <c r="B385" s="8" t="s">
        <v>3</v>
      </c>
      <c r="C385" s="4" t="s">
        <v>4</v>
      </c>
      <c r="D385" s="5">
        <v>9976</v>
      </c>
      <c r="E385" s="68">
        <v>-7.2690091094999076E-2</v>
      </c>
      <c r="F385" s="68">
        <v>1.0331616631076498E-2</v>
      </c>
    </row>
    <row r="386" spans="1:6" x14ac:dyDescent="0.25">
      <c r="A386" s="8"/>
      <c r="B386" s="8" t="s">
        <v>5</v>
      </c>
      <c r="C386" s="4" t="s">
        <v>4</v>
      </c>
      <c r="D386" s="5">
        <v>18136</v>
      </c>
      <c r="E386" s="68">
        <v>9.8557826159585728E-3</v>
      </c>
      <c r="F386" s="68">
        <v>0.10382729433049272</v>
      </c>
    </row>
    <row r="387" spans="1:6" x14ac:dyDescent="0.25">
      <c r="A387" s="9"/>
      <c r="B387" s="10" t="s">
        <v>6</v>
      </c>
      <c r="C387" s="11"/>
      <c r="D387" s="7">
        <v>28112</v>
      </c>
      <c r="E387" s="15">
        <v>-2.1067660270919664E-2</v>
      </c>
      <c r="F387" s="15">
        <v>6.5790538324936865E-2</v>
      </c>
    </row>
    <row r="388" spans="1:6" x14ac:dyDescent="0.25">
      <c r="A388" s="8" t="s">
        <v>7</v>
      </c>
      <c r="B388" s="8" t="s">
        <v>3</v>
      </c>
      <c r="C388" s="4" t="s">
        <v>4</v>
      </c>
      <c r="D388" s="5">
        <v>2095</v>
      </c>
      <c r="E388" s="68">
        <v>-0.12889812889812891</v>
      </c>
      <c r="F388" s="68">
        <v>-3.7121713494976234E-2</v>
      </c>
    </row>
    <row r="389" spans="1:6" x14ac:dyDescent="0.25">
      <c r="A389" s="8"/>
      <c r="B389" s="8" t="s">
        <v>5</v>
      </c>
      <c r="C389" s="4" t="s">
        <v>4</v>
      </c>
      <c r="D389" s="5">
        <v>29045</v>
      </c>
      <c r="E389" s="68">
        <v>0.15248789778589</v>
      </c>
      <c r="F389" s="68">
        <v>8.2740402312539249E-2</v>
      </c>
    </row>
    <row r="390" spans="1:6" x14ac:dyDescent="0.25">
      <c r="A390" s="9"/>
      <c r="B390" s="10" t="s">
        <v>6</v>
      </c>
      <c r="C390" s="11"/>
      <c r="D390" s="7">
        <v>31140</v>
      </c>
      <c r="E390" s="15">
        <v>0.12797478900278914</v>
      </c>
      <c r="F390" s="15">
        <v>7.469216598797751E-2</v>
      </c>
    </row>
    <row r="391" spans="1:6" x14ac:dyDescent="0.25">
      <c r="A391" s="153" t="s">
        <v>90</v>
      </c>
      <c r="B391" s="154"/>
      <c r="C391" s="155"/>
      <c r="D391" s="6">
        <v>59252</v>
      </c>
      <c r="E391" s="14">
        <v>5.1984944251118527E-2</v>
      </c>
      <c r="F391" s="14">
        <v>7.035867625016326E-2</v>
      </c>
    </row>
    <row r="393" spans="1:6" x14ac:dyDescent="0.25">
      <c r="A393" s="41">
        <v>43160</v>
      </c>
      <c r="B393" s="20"/>
    </row>
    <row r="394" spans="1:6" ht="30" x14ac:dyDescent="0.25">
      <c r="A394" s="4"/>
      <c r="B394" s="5"/>
      <c r="C394" s="42">
        <v>43160</v>
      </c>
      <c r="D394" s="38" t="s">
        <v>89</v>
      </c>
      <c r="E394" s="39" t="s">
        <v>152</v>
      </c>
      <c r="F394" s="40" t="s">
        <v>144</v>
      </c>
    </row>
    <row r="395" spans="1:6" x14ac:dyDescent="0.25">
      <c r="A395" s="8" t="s">
        <v>2</v>
      </c>
      <c r="B395" s="8" t="s">
        <v>3</v>
      </c>
      <c r="C395" s="4" t="s">
        <v>4</v>
      </c>
      <c r="D395" s="5">
        <v>10344</v>
      </c>
      <c r="E395" s="68">
        <v>8.6786933203315455E-3</v>
      </c>
      <c r="F395" s="68">
        <v>1.0171382116895271E-2</v>
      </c>
    </row>
    <row r="396" spans="1:6" x14ac:dyDescent="0.25">
      <c r="A396" s="8"/>
      <c r="B396" s="8" t="s">
        <v>5</v>
      </c>
      <c r="C396" s="4" t="s">
        <v>4</v>
      </c>
      <c r="D396" s="5">
        <v>22187</v>
      </c>
      <c r="E396" s="68">
        <v>0.22844803720724213</v>
      </c>
      <c r="F396" s="68">
        <v>0.11813155386081983</v>
      </c>
    </row>
    <row r="397" spans="1:6" x14ac:dyDescent="0.25">
      <c r="A397" s="9"/>
      <c r="B397" s="10" t="s">
        <v>6</v>
      </c>
      <c r="C397" s="11"/>
      <c r="D397" s="7">
        <v>32531</v>
      </c>
      <c r="E397" s="15">
        <v>0.14885577058906624</v>
      </c>
      <c r="F397" s="15">
        <v>7.4729133493199359E-2</v>
      </c>
    </row>
    <row r="398" spans="1:6" x14ac:dyDescent="0.25">
      <c r="A398" s="8" t="s">
        <v>7</v>
      </c>
      <c r="B398" s="8" t="s">
        <v>3</v>
      </c>
      <c r="C398" s="4" t="s">
        <v>4</v>
      </c>
      <c r="D398" s="5">
        <v>1878</v>
      </c>
      <c r="E398" s="68">
        <v>-0.29504504504504503</v>
      </c>
      <c r="F398" s="68">
        <v>-7.2750842623800882E-2</v>
      </c>
    </row>
    <row r="399" spans="1:6" x14ac:dyDescent="0.25">
      <c r="A399" s="8"/>
      <c r="B399" s="8" t="s">
        <v>5</v>
      </c>
      <c r="C399" s="4" t="s">
        <v>4</v>
      </c>
      <c r="D399" s="5">
        <v>28129</v>
      </c>
      <c r="E399" s="68">
        <v>1.4608281633241956E-2</v>
      </c>
      <c r="F399" s="68">
        <v>7.5437192380112816E-2</v>
      </c>
    </row>
    <row r="400" spans="1:6" x14ac:dyDescent="0.25">
      <c r="A400" s="9"/>
      <c r="B400" s="10" t="s">
        <v>6</v>
      </c>
      <c r="C400" s="11"/>
      <c r="D400" s="7">
        <v>30007</v>
      </c>
      <c r="E400" s="15">
        <v>-1.2537843885744374E-2</v>
      </c>
      <c r="F400" s="15">
        <v>6.5154502669794626E-2</v>
      </c>
    </row>
    <row r="401" spans="1:8" x14ac:dyDescent="0.25">
      <c r="A401" s="156" t="s">
        <v>90</v>
      </c>
      <c r="B401" s="157"/>
      <c r="C401" s="158"/>
      <c r="D401" s="6">
        <v>62538</v>
      </c>
      <c r="E401" s="14">
        <v>6.5310711365494684E-2</v>
      </c>
      <c r="F401" s="14">
        <v>6.9810982495504201E-2</v>
      </c>
    </row>
    <row r="403" spans="1:8" x14ac:dyDescent="0.25">
      <c r="A403" s="41">
        <v>43191</v>
      </c>
      <c r="B403" s="20"/>
    </row>
    <row r="404" spans="1:8" ht="30" x14ac:dyDescent="0.25">
      <c r="A404" s="4"/>
      <c r="B404" s="5"/>
      <c r="C404" s="42">
        <v>43191</v>
      </c>
      <c r="D404" s="38" t="s">
        <v>89</v>
      </c>
      <c r="E404" s="39" t="s">
        <v>153</v>
      </c>
      <c r="F404" s="40" t="s">
        <v>144</v>
      </c>
    </row>
    <row r="405" spans="1:8" x14ac:dyDescent="0.25">
      <c r="A405" s="8" t="s">
        <v>2</v>
      </c>
      <c r="B405" s="8" t="s">
        <v>3</v>
      </c>
      <c r="C405" s="4" t="s">
        <v>4</v>
      </c>
      <c r="D405" s="5">
        <v>10344</v>
      </c>
      <c r="E405" s="68">
        <v>8.3868859601350612E-2</v>
      </c>
      <c r="F405" s="68">
        <v>1.6056641848166447E-2</v>
      </c>
    </row>
    <row r="406" spans="1:8" x14ac:dyDescent="0.25">
      <c r="A406" s="8"/>
      <c r="B406" s="8" t="s">
        <v>5</v>
      </c>
      <c r="C406" s="4" t="s">
        <v>4</v>
      </c>
      <c r="D406" s="5">
        <v>22187</v>
      </c>
      <c r="E406" s="68">
        <v>-5.3379706638439439E-2</v>
      </c>
      <c r="F406" s="68">
        <v>9.8928263041159439E-2</v>
      </c>
    </row>
    <row r="407" spans="1:8" x14ac:dyDescent="0.25">
      <c r="A407" s="9"/>
      <c r="B407" s="10" t="s">
        <v>6</v>
      </c>
      <c r="C407" s="11"/>
      <c r="D407" s="7">
        <v>32531</v>
      </c>
      <c r="E407" s="15">
        <v>-9.9586492074431425E-3</v>
      </c>
      <c r="F407" s="15">
        <v>6.6317082938283187E-2</v>
      </c>
    </row>
    <row r="408" spans="1:8" x14ac:dyDescent="0.25">
      <c r="A408" s="8" t="s">
        <v>7</v>
      </c>
      <c r="B408" s="8" t="s">
        <v>3</v>
      </c>
      <c r="C408" s="4" t="s">
        <v>4</v>
      </c>
      <c r="D408" s="5">
        <v>1878</v>
      </c>
      <c r="E408" s="68">
        <v>0.57996018579960185</v>
      </c>
      <c r="F408" s="68">
        <v>-2.5442477876106196E-2</v>
      </c>
    </row>
    <row r="409" spans="1:8" x14ac:dyDescent="0.25">
      <c r="A409" s="8"/>
      <c r="B409" s="8" t="s">
        <v>5</v>
      </c>
      <c r="C409" s="4" t="s">
        <v>4</v>
      </c>
      <c r="D409" s="5">
        <v>28129</v>
      </c>
      <c r="E409" s="68">
        <v>1.8299559791901628E-2</v>
      </c>
      <c r="F409" s="68">
        <v>6.9895855175788071E-2</v>
      </c>
    </row>
    <row r="410" spans="1:8" x14ac:dyDescent="0.25">
      <c r="A410" s="9"/>
      <c r="B410" s="10" t="s">
        <v>6</v>
      </c>
      <c r="C410" s="11"/>
      <c r="D410" s="7">
        <v>30007</v>
      </c>
      <c r="E410" s="15">
        <v>4.74925846726909E-2</v>
      </c>
      <c r="F410" s="15">
        <v>6.3437504072563308E-2</v>
      </c>
    </row>
    <row r="411" spans="1:8" x14ac:dyDescent="0.25">
      <c r="A411" s="159" t="s">
        <v>90</v>
      </c>
      <c r="B411" s="160"/>
      <c r="C411" s="161"/>
      <c r="D411" s="6">
        <v>62538</v>
      </c>
      <c r="E411" s="14">
        <v>1.8754093839418073E-2</v>
      </c>
      <c r="F411" s="14">
        <v>6.4841784776552405E-2</v>
      </c>
    </row>
    <row r="413" spans="1:8" x14ac:dyDescent="0.25">
      <c r="A413" s="41">
        <v>43221</v>
      </c>
      <c r="B413" s="20"/>
    </row>
    <row r="414" spans="1:8" ht="30" x14ac:dyDescent="0.25">
      <c r="A414" s="4"/>
      <c r="B414" s="5"/>
      <c r="C414" s="42">
        <v>43221</v>
      </c>
      <c r="D414" s="38" t="s">
        <v>89</v>
      </c>
      <c r="E414" s="39" t="s">
        <v>154</v>
      </c>
      <c r="F414" s="40" t="s">
        <v>144</v>
      </c>
    </row>
    <row r="415" spans="1:8" x14ac:dyDescent="0.25">
      <c r="A415" s="8" t="s">
        <v>2</v>
      </c>
      <c r="B415" s="8" t="s">
        <v>3</v>
      </c>
      <c r="C415" s="4" t="s">
        <v>4</v>
      </c>
      <c r="D415" s="5">
        <v>11430</v>
      </c>
      <c r="E415" s="68">
        <v>0.36249850995351057</v>
      </c>
      <c r="F415" s="68">
        <v>3.961672219655147E-2</v>
      </c>
      <c r="H415" s="68"/>
    </row>
    <row r="416" spans="1:8" x14ac:dyDescent="0.25">
      <c r="A416" s="8"/>
      <c r="B416" s="8" t="s">
        <v>5</v>
      </c>
      <c r="C416" s="4" t="s">
        <v>4</v>
      </c>
      <c r="D416" s="5">
        <v>20801</v>
      </c>
      <c r="E416" s="68">
        <v>6.6444501409894899E-2</v>
      </c>
      <c r="F416" s="68">
        <v>9.5707037327015562E-2</v>
      </c>
      <c r="H416" s="68"/>
    </row>
    <row r="417" spans="1:8" x14ac:dyDescent="0.25">
      <c r="A417" s="9"/>
      <c r="B417" s="10" t="s">
        <v>6</v>
      </c>
      <c r="C417" s="11"/>
      <c r="D417" s="7">
        <v>32231</v>
      </c>
      <c r="E417" s="15">
        <v>0.15548146554814654</v>
      </c>
      <c r="F417" s="15">
        <v>7.4088192194369018E-2</v>
      </c>
      <c r="H417" s="68"/>
    </row>
    <row r="418" spans="1:8" x14ac:dyDescent="0.25">
      <c r="A418" s="8" t="s">
        <v>7</v>
      </c>
      <c r="B418" s="8" t="s">
        <v>3</v>
      </c>
      <c r="C418" s="4" t="s">
        <v>4</v>
      </c>
      <c r="D418" s="5">
        <v>2613</v>
      </c>
      <c r="E418" s="68">
        <v>0.41549295774647887</v>
      </c>
      <c r="F418" s="68">
        <v>1.0513296227581941E-2</v>
      </c>
      <c r="H418" s="68"/>
    </row>
    <row r="419" spans="1:8" x14ac:dyDescent="0.25">
      <c r="A419" s="8"/>
      <c r="B419" s="8" t="s">
        <v>5</v>
      </c>
      <c r="C419" s="4" t="s">
        <v>4</v>
      </c>
      <c r="D419" s="5">
        <v>33088</v>
      </c>
      <c r="E419" s="68">
        <v>0.13872732904291565</v>
      </c>
      <c r="F419" s="68">
        <v>7.6241207879516618E-2</v>
      </c>
      <c r="H419" s="68"/>
    </row>
    <row r="420" spans="1:8" x14ac:dyDescent="0.25">
      <c r="A420" s="9"/>
      <c r="B420" s="10" t="s">
        <v>6</v>
      </c>
      <c r="C420" s="11"/>
      <c r="D420" s="7">
        <v>35701</v>
      </c>
      <c r="E420" s="15">
        <v>0.15526000711904994</v>
      </c>
      <c r="F420" s="15">
        <v>7.1836843429484806E-2</v>
      </c>
      <c r="H420" s="68"/>
    </row>
    <row r="421" spans="1:8" x14ac:dyDescent="0.25">
      <c r="A421" s="162" t="s">
        <v>90</v>
      </c>
      <c r="B421" s="163"/>
      <c r="C421" s="164"/>
      <c r="D421" s="6">
        <v>67932</v>
      </c>
      <c r="E421" s="14">
        <v>0.15536506964641053</v>
      </c>
      <c r="F421" s="14">
        <v>7.2932088538135792E-2</v>
      </c>
      <c r="H421" s="68"/>
    </row>
    <row r="423" spans="1:8" x14ac:dyDescent="0.25">
      <c r="A423" s="41">
        <v>43252</v>
      </c>
      <c r="B423" s="20"/>
    </row>
    <row r="424" spans="1:8" ht="30" x14ac:dyDescent="0.25">
      <c r="A424" s="4"/>
      <c r="B424" s="5"/>
      <c r="C424" s="42">
        <v>43252</v>
      </c>
      <c r="D424" s="38" t="s">
        <v>89</v>
      </c>
      <c r="E424" s="39" t="s">
        <v>155</v>
      </c>
      <c r="F424" s="40" t="s">
        <v>144</v>
      </c>
    </row>
    <row r="425" spans="1:8" x14ac:dyDescent="0.25">
      <c r="A425" s="8" t="s">
        <v>2</v>
      </c>
      <c r="B425" s="8" t="s">
        <v>3</v>
      </c>
      <c r="C425" s="4" t="s">
        <v>4</v>
      </c>
      <c r="D425" s="5">
        <v>11550</v>
      </c>
      <c r="E425" s="68">
        <v>0.27469374241253725</v>
      </c>
      <c r="F425" s="68">
        <v>5.5785467232551463E-2</v>
      </c>
      <c r="H425" s="68"/>
    </row>
    <row r="426" spans="1:8" x14ac:dyDescent="0.25">
      <c r="A426" s="8"/>
      <c r="B426" s="8" t="s">
        <v>5</v>
      </c>
      <c r="C426" s="4" t="s">
        <v>4</v>
      </c>
      <c r="D426" s="5">
        <v>21002</v>
      </c>
      <c r="E426" s="68">
        <v>0.15617946600605559</v>
      </c>
      <c r="F426" s="68">
        <v>0.10089646441138686</v>
      </c>
      <c r="H426" s="68"/>
    </row>
    <row r="427" spans="1:8" x14ac:dyDescent="0.25">
      <c r="A427" s="9"/>
      <c r="B427" s="10" t="s">
        <v>6</v>
      </c>
      <c r="C427" s="11"/>
      <c r="D427" s="7">
        <v>32552</v>
      </c>
      <c r="E427" s="15">
        <v>0.19562183207228384</v>
      </c>
      <c r="F427" s="15">
        <v>8.3694731931509933E-2</v>
      </c>
      <c r="H427" s="68"/>
    </row>
    <row r="428" spans="1:8" x14ac:dyDescent="0.25">
      <c r="A428" s="8" t="s">
        <v>7</v>
      </c>
      <c r="B428" s="8" t="s">
        <v>3</v>
      </c>
      <c r="C428" s="4" t="s">
        <v>4</v>
      </c>
      <c r="D428" s="5">
        <v>2884</v>
      </c>
      <c r="E428" s="68">
        <v>-1.1990407673860911E-2</v>
      </c>
      <c r="F428" s="68">
        <v>7.7852979147920659E-3</v>
      </c>
      <c r="H428" s="68"/>
    </row>
    <row r="429" spans="1:8" x14ac:dyDescent="0.25">
      <c r="A429" s="8"/>
      <c r="B429" s="8" t="s">
        <v>5</v>
      </c>
      <c r="C429" s="4" t="s">
        <v>4</v>
      </c>
      <c r="D429" s="5">
        <v>28383</v>
      </c>
      <c r="E429" s="68">
        <v>1.6728757701676457E-2</v>
      </c>
      <c r="F429" s="68">
        <v>7.1436690653772505E-2</v>
      </c>
      <c r="H429" s="68"/>
    </row>
    <row r="430" spans="1:8" x14ac:dyDescent="0.25">
      <c r="A430" s="9"/>
      <c r="B430" s="10" t="s">
        <v>6</v>
      </c>
      <c r="C430" s="11"/>
      <c r="D430" s="7">
        <v>31267</v>
      </c>
      <c r="E430" s="15">
        <v>1.4010053510621047E-2</v>
      </c>
      <c r="F430" s="15">
        <v>6.7023452376431522E-2</v>
      </c>
      <c r="H430" s="68"/>
    </row>
    <row r="431" spans="1:8" x14ac:dyDescent="0.25">
      <c r="A431" s="165" t="s">
        <v>90</v>
      </c>
      <c r="B431" s="166"/>
      <c r="C431" s="167"/>
      <c r="D431" s="6">
        <v>63819</v>
      </c>
      <c r="E431" s="14">
        <v>9.9171560944523868E-2</v>
      </c>
      <c r="F431" s="14">
        <v>7.5109927869438653E-2</v>
      </c>
      <c r="H431" s="68"/>
    </row>
    <row r="433" spans="1:9" x14ac:dyDescent="0.25">
      <c r="A433" s="41">
        <v>43282</v>
      </c>
      <c r="B433" s="20"/>
    </row>
    <row r="434" spans="1:9" ht="30" x14ac:dyDescent="0.25">
      <c r="A434" s="4"/>
      <c r="B434" s="5"/>
      <c r="C434" s="42">
        <v>43282</v>
      </c>
      <c r="D434" s="38" t="s">
        <v>89</v>
      </c>
      <c r="E434" s="39" t="s">
        <v>156</v>
      </c>
      <c r="F434" s="40" t="s">
        <v>171</v>
      </c>
    </row>
    <row r="435" spans="1:9" x14ac:dyDescent="0.25">
      <c r="A435" s="8" t="s">
        <v>2</v>
      </c>
      <c r="B435" s="8" t="s">
        <v>3</v>
      </c>
      <c r="C435" s="4" t="s">
        <v>4</v>
      </c>
      <c r="D435" s="5">
        <v>9526</v>
      </c>
      <c r="E435" s="68">
        <v>-5.3363808009539895E-2</v>
      </c>
      <c r="F435" s="68">
        <v>-5.3363808009539895E-2</v>
      </c>
    </row>
    <row r="436" spans="1:9" x14ac:dyDescent="0.25">
      <c r="A436" s="8"/>
      <c r="B436" s="8" t="s">
        <v>5</v>
      </c>
      <c r="C436" s="4" t="s">
        <v>4</v>
      </c>
      <c r="D436" s="5">
        <v>17274</v>
      </c>
      <c r="E436" s="68">
        <v>-0.12256819220805608</v>
      </c>
      <c r="F436" s="68">
        <v>-0.12256819220805608</v>
      </c>
    </row>
    <row r="437" spans="1:9" x14ac:dyDescent="0.25">
      <c r="A437" s="9"/>
      <c r="B437" s="10" t="s">
        <v>6</v>
      </c>
      <c r="C437" s="11"/>
      <c r="D437" s="7">
        <v>26800</v>
      </c>
      <c r="E437" s="15">
        <v>-9.9159663865546213E-2</v>
      </c>
      <c r="F437" s="15">
        <v>-9.9159663865546213E-2</v>
      </c>
    </row>
    <row r="438" spans="1:9" x14ac:dyDescent="0.25">
      <c r="A438" s="8" t="s">
        <v>7</v>
      </c>
      <c r="B438" s="8" t="s">
        <v>3</v>
      </c>
      <c r="C438" s="4" t="s">
        <v>4</v>
      </c>
      <c r="D438" s="5">
        <v>1924</v>
      </c>
      <c r="E438" s="68">
        <v>0.41678939617083949</v>
      </c>
      <c r="F438" s="68">
        <v>0.41678939617083949</v>
      </c>
    </row>
    <row r="439" spans="1:9" x14ac:dyDescent="0.25">
      <c r="A439" s="8"/>
      <c r="B439" s="8" t="s">
        <v>5</v>
      </c>
      <c r="C439" s="4" t="s">
        <v>4</v>
      </c>
      <c r="D439" s="5">
        <v>30413</v>
      </c>
      <c r="E439" s="68">
        <v>3.6631245462345721E-3</v>
      </c>
      <c r="F439" s="68">
        <v>3.6631245462345721E-3</v>
      </c>
    </row>
    <row r="440" spans="1:9" x14ac:dyDescent="0.25">
      <c r="A440" s="9"/>
      <c r="B440" s="10" t="s">
        <v>6</v>
      </c>
      <c r="C440" s="11"/>
      <c r="D440" s="7">
        <v>32337</v>
      </c>
      <c r="E440" s="15">
        <v>2.1383449147188881E-2</v>
      </c>
      <c r="F440" s="15">
        <v>2.1383449147188881E-2</v>
      </c>
    </row>
    <row r="441" spans="1:9" x14ac:dyDescent="0.25">
      <c r="A441" s="168" t="s">
        <v>90</v>
      </c>
      <c r="B441" s="169"/>
      <c r="C441" s="170"/>
      <c r="D441" s="6">
        <v>59137</v>
      </c>
      <c r="E441" s="14">
        <v>-3.7013515714053084E-2</v>
      </c>
      <c r="F441" s="14">
        <v>-3.7013515714053084E-2</v>
      </c>
    </row>
    <row r="443" spans="1:9" x14ac:dyDescent="0.25">
      <c r="A443" s="41">
        <v>43313</v>
      </c>
      <c r="B443" s="20"/>
    </row>
    <row r="444" spans="1:9" ht="30" x14ac:dyDescent="0.25">
      <c r="A444" s="4"/>
      <c r="B444" s="5"/>
      <c r="C444" s="42">
        <v>43313</v>
      </c>
      <c r="D444" s="38" t="s">
        <v>89</v>
      </c>
      <c r="E444" s="39" t="s">
        <v>157</v>
      </c>
      <c r="F444" s="40" t="s">
        <v>171</v>
      </c>
    </row>
    <row r="445" spans="1:9" x14ac:dyDescent="0.25">
      <c r="A445" s="8" t="s">
        <v>2</v>
      </c>
      <c r="B445" s="8" t="s">
        <v>3</v>
      </c>
      <c r="C445" s="4" t="s">
        <v>4</v>
      </c>
      <c r="D445" s="5">
        <v>12488</v>
      </c>
      <c r="E445" s="68">
        <v>-0.13846153846153847</v>
      </c>
      <c r="F445" s="68">
        <v>-0.10359149767896408</v>
      </c>
      <c r="G445" s="68"/>
      <c r="I445" s="68"/>
    </row>
    <row r="446" spans="1:9" x14ac:dyDescent="0.25">
      <c r="A446" s="8"/>
      <c r="B446" s="8" t="s">
        <v>5</v>
      </c>
      <c r="C446" s="4" t="s">
        <v>4</v>
      </c>
      <c r="D446" s="5">
        <v>21327</v>
      </c>
      <c r="E446" s="68">
        <v>0.19298540023493874</v>
      </c>
      <c r="F446" s="68">
        <v>2.7606218720051114E-2</v>
      </c>
      <c r="G446" s="68"/>
      <c r="I446" s="68"/>
    </row>
    <row r="447" spans="1:9" x14ac:dyDescent="0.25">
      <c r="A447" s="9"/>
      <c r="B447" s="10" t="s">
        <v>6</v>
      </c>
      <c r="C447" s="11"/>
      <c r="D447" s="7">
        <v>33815</v>
      </c>
      <c r="E447" s="15">
        <v>4.4575559125169903E-2</v>
      </c>
      <c r="F447" s="15">
        <v>-2.4258716718714789E-2</v>
      </c>
      <c r="G447" s="68"/>
      <c r="I447" s="68"/>
    </row>
    <row r="448" spans="1:9" x14ac:dyDescent="0.25">
      <c r="A448" s="8" t="s">
        <v>7</v>
      </c>
      <c r="B448" s="8" t="s">
        <v>3</v>
      </c>
      <c r="C448" s="4" t="s">
        <v>4</v>
      </c>
      <c r="D448" s="5">
        <v>3609</v>
      </c>
      <c r="E448" s="68">
        <v>1.5344101123595506</v>
      </c>
      <c r="F448" s="68">
        <v>0.98885693745506831</v>
      </c>
      <c r="G448" s="68"/>
      <c r="I448" s="68"/>
    </row>
    <row r="449" spans="1:9" x14ac:dyDescent="0.25">
      <c r="A449" s="8"/>
      <c r="B449" s="8" t="s">
        <v>5</v>
      </c>
      <c r="C449" s="4" t="s">
        <v>4</v>
      </c>
      <c r="D449" s="5">
        <v>34988</v>
      </c>
      <c r="E449" s="68">
        <v>0.13339812115322319</v>
      </c>
      <c r="F449" s="68">
        <v>6.9132936637677375E-2</v>
      </c>
      <c r="G449" s="68"/>
      <c r="I449" s="68"/>
    </row>
    <row r="450" spans="1:9" x14ac:dyDescent="0.25">
      <c r="A450" s="9"/>
      <c r="B450" s="10" t="s">
        <v>6</v>
      </c>
      <c r="C450" s="11"/>
      <c r="D450" s="7">
        <v>38597</v>
      </c>
      <c r="E450" s="15">
        <v>0.19517557441010713</v>
      </c>
      <c r="F450" s="15">
        <v>0.10914094505425775</v>
      </c>
      <c r="G450" s="68"/>
      <c r="I450" s="68"/>
    </row>
    <row r="451" spans="1:9" x14ac:dyDescent="0.25">
      <c r="A451" s="171" t="s">
        <v>90</v>
      </c>
      <c r="B451" s="172"/>
      <c r="C451" s="173"/>
      <c r="D451" s="6">
        <v>72412</v>
      </c>
      <c r="E451" s="14">
        <v>0.11978474004886648</v>
      </c>
      <c r="F451" s="14">
        <v>4.3410323931596814E-2</v>
      </c>
      <c r="G451" s="68"/>
      <c r="I451" s="68"/>
    </row>
    <row r="453" spans="1:9" x14ac:dyDescent="0.25">
      <c r="A453" s="41">
        <v>43344</v>
      </c>
      <c r="B453" s="20"/>
    </row>
    <row r="454" spans="1:9" ht="30" x14ac:dyDescent="0.25">
      <c r="A454" s="4"/>
      <c r="B454" s="5"/>
      <c r="C454" s="42">
        <v>43344</v>
      </c>
      <c r="D454" s="38" t="s">
        <v>89</v>
      </c>
      <c r="E454" s="39" t="s">
        <v>169</v>
      </c>
      <c r="F454" s="40" t="s">
        <v>171</v>
      </c>
    </row>
    <row r="455" spans="1:9" x14ac:dyDescent="0.25">
      <c r="A455" s="8" t="s">
        <v>2</v>
      </c>
      <c r="B455" s="8" t="s">
        <v>3</v>
      </c>
      <c r="C455" s="4" t="s">
        <v>4</v>
      </c>
      <c r="D455" s="5">
        <v>13924</v>
      </c>
      <c r="E455" s="68">
        <v>0.41980218211481596</v>
      </c>
      <c r="F455" s="68">
        <v>4.5773315873708718E-2</v>
      </c>
      <c r="G455" s="68"/>
    </row>
    <row r="456" spans="1:9" x14ac:dyDescent="0.25">
      <c r="A456" s="8"/>
      <c r="B456" s="8" t="s">
        <v>5</v>
      </c>
      <c r="C456" s="4" t="s">
        <v>4</v>
      </c>
      <c r="D456" s="5">
        <v>21241</v>
      </c>
      <c r="E456" s="68">
        <v>0.11116342331031596</v>
      </c>
      <c r="F456" s="68">
        <v>5.5786873676781937E-2</v>
      </c>
      <c r="G456" s="68"/>
    </row>
    <row r="457" spans="1:9" x14ac:dyDescent="0.25">
      <c r="A457" s="9"/>
      <c r="B457" s="10" t="s">
        <v>6</v>
      </c>
      <c r="C457" s="11"/>
      <c r="D457" s="7">
        <f>D455+D456</f>
        <v>35165</v>
      </c>
      <c r="E457" s="15">
        <v>0.21581440376171213</v>
      </c>
      <c r="F457" s="15">
        <v>5.2007249162502059E-2</v>
      </c>
      <c r="G457" s="68"/>
    </row>
    <row r="458" spans="1:9" x14ac:dyDescent="0.25">
      <c r="A458" s="8" t="s">
        <v>7</v>
      </c>
      <c r="B458" s="8" t="s">
        <v>3</v>
      </c>
      <c r="C458" s="4" t="s">
        <v>4</v>
      </c>
      <c r="D458" s="5">
        <v>1871</v>
      </c>
      <c r="E458" s="68">
        <v>0.33167259786476866</v>
      </c>
      <c r="F458" s="68">
        <v>0.7683305469309768</v>
      </c>
      <c r="G458" s="68"/>
    </row>
    <row r="459" spans="1:9" x14ac:dyDescent="0.25">
      <c r="A459" s="8"/>
      <c r="B459" s="8" t="s">
        <v>5</v>
      </c>
      <c r="C459" s="4" t="s">
        <v>4</v>
      </c>
      <c r="D459" s="5">
        <v>30567</v>
      </c>
      <c r="E459" s="68">
        <v>-5.2509221660828866E-2</v>
      </c>
      <c r="F459" s="68">
        <v>2.7131741461796154E-2</v>
      </c>
      <c r="G459" s="68"/>
    </row>
    <row r="460" spans="1:9" x14ac:dyDescent="0.25">
      <c r="A460" s="9"/>
      <c r="B460" s="10" t="s">
        <v>6</v>
      </c>
      <c r="C460" s="11"/>
      <c r="D460" s="7">
        <f>D458+D459</f>
        <v>32438</v>
      </c>
      <c r="E460" s="15">
        <v>-3.6475969821184576E-2</v>
      </c>
      <c r="F460" s="15">
        <v>5.892235197705388E-2</v>
      </c>
      <c r="G460" s="68"/>
    </row>
    <row r="461" spans="1:9" x14ac:dyDescent="0.25">
      <c r="A461" s="174" t="s">
        <v>90</v>
      </c>
      <c r="B461" s="175"/>
      <c r="C461" s="176"/>
      <c r="D461" s="6">
        <f>D457+D460</f>
        <v>67603</v>
      </c>
      <c r="E461" s="14">
        <v>8.0109923468980174E-2</v>
      </c>
      <c r="F461" s="14">
        <v>5.5585296689900088E-2</v>
      </c>
      <c r="G461" s="68"/>
    </row>
    <row r="463" spans="1:9" x14ac:dyDescent="0.25">
      <c r="A463" s="41">
        <v>43374</v>
      </c>
      <c r="B463" s="20"/>
    </row>
    <row r="464" spans="1:9" ht="30" x14ac:dyDescent="0.25">
      <c r="A464" s="4"/>
      <c r="B464" s="5"/>
      <c r="C464" s="42">
        <v>43374</v>
      </c>
      <c r="D464" s="38" t="s">
        <v>89</v>
      </c>
      <c r="E464" s="39" t="s">
        <v>172</v>
      </c>
      <c r="F464" s="40" t="s">
        <v>171</v>
      </c>
    </row>
    <row r="465" spans="1:6" x14ac:dyDescent="0.25">
      <c r="A465" s="8" t="s">
        <v>2</v>
      </c>
      <c r="B465" s="8" t="s">
        <v>3</v>
      </c>
      <c r="C465" s="4" t="s">
        <v>4</v>
      </c>
      <c r="D465" s="5">
        <v>13471</v>
      </c>
      <c r="E465" s="68">
        <v>9.8866139163063874E-2</v>
      </c>
      <c r="F465" s="68">
        <v>5.9733184625943722E-2</v>
      </c>
    </row>
    <row r="466" spans="1:6" x14ac:dyDescent="0.25">
      <c r="A466" s="8"/>
      <c r="B466" s="8" t="s">
        <v>5</v>
      </c>
      <c r="C466" s="4" t="s">
        <v>4</v>
      </c>
      <c r="D466" s="5">
        <v>21287</v>
      </c>
      <c r="E466" s="68">
        <v>2.0616579565613462E-2</v>
      </c>
      <c r="F466" s="68">
        <v>4.6326270038820179E-2</v>
      </c>
    </row>
    <row r="467" spans="1:6" x14ac:dyDescent="0.25">
      <c r="A467" s="9"/>
      <c r="B467" s="10" t="s">
        <v>6</v>
      </c>
      <c r="C467" s="11"/>
      <c r="D467" s="7">
        <f>D465+D466</f>
        <v>34758</v>
      </c>
      <c r="E467" s="15">
        <v>4.9583283005193865E-2</v>
      </c>
      <c r="F467" s="15">
        <v>5.1360733241517062E-2</v>
      </c>
    </row>
    <row r="468" spans="1:6" x14ac:dyDescent="0.25">
      <c r="A468" s="8" t="s">
        <v>7</v>
      </c>
      <c r="B468" s="8" t="s">
        <v>3</v>
      </c>
      <c r="C468" s="4" t="s">
        <v>4</v>
      </c>
      <c r="D468" s="5">
        <v>2385</v>
      </c>
      <c r="E468" s="68">
        <v>-0.23237850016092693</v>
      </c>
      <c r="F468" s="68">
        <v>0.3420619687414313</v>
      </c>
    </row>
    <row r="469" spans="1:6" x14ac:dyDescent="0.25">
      <c r="A469" s="8"/>
      <c r="B469" s="8" t="s">
        <v>5</v>
      </c>
      <c r="C469" s="4" t="s">
        <v>4</v>
      </c>
      <c r="D469" s="5">
        <v>34216</v>
      </c>
      <c r="E469" s="68">
        <v>0.15042700558133279</v>
      </c>
      <c r="F469" s="68">
        <v>5.6902780596711992E-2</v>
      </c>
    </row>
    <row r="470" spans="1:6" x14ac:dyDescent="0.25">
      <c r="A470" s="9"/>
      <c r="B470" s="10" t="s">
        <v>6</v>
      </c>
      <c r="C470" s="11"/>
      <c r="D470" s="7">
        <f>D468+D469</f>
        <v>36601</v>
      </c>
      <c r="E470" s="15">
        <v>0.11421961094706079</v>
      </c>
      <c r="F470" s="15">
        <v>7.284489035709632E-2</v>
      </c>
    </row>
    <row r="471" spans="1:6" x14ac:dyDescent="0.25">
      <c r="A471" s="177" t="s">
        <v>90</v>
      </c>
      <c r="B471" s="178"/>
      <c r="C471" s="179"/>
      <c r="D471" s="6">
        <f>D467+D470</f>
        <v>71359</v>
      </c>
      <c r="E471" s="14">
        <v>8.1770635943303263E-2</v>
      </c>
      <c r="F471" s="14">
        <v>6.2368927463378236E-2</v>
      </c>
    </row>
    <row r="473" spans="1:6" x14ac:dyDescent="0.25">
      <c r="A473" s="41">
        <v>43405</v>
      </c>
      <c r="B473" s="20"/>
    </row>
    <row r="474" spans="1:6" ht="30" x14ac:dyDescent="0.25">
      <c r="A474" s="4"/>
      <c r="B474" s="5"/>
      <c r="C474" s="42">
        <v>43405</v>
      </c>
      <c r="D474" s="38" t="s">
        <v>89</v>
      </c>
      <c r="E474" s="39" t="s">
        <v>173</v>
      </c>
      <c r="F474" s="40" t="s">
        <v>171</v>
      </c>
    </row>
    <row r="475" spans="1:6" x14ac:dyDescent="0.25">
      <c r="A475" s="8" t="s">
        <v>2</v>
      </c>
      <c r="B475" s="8" t="s">
        <v>3</v>
      </c>
      <c r="C475" s="4" t="s">
        <v>4</v>
      </c>
      <c r="D475" s="5">
        <v>13027</v>
      </c>
      <c r="E475" s="68">
        <v>0.19437058769597507</v>
      </c>
      <c r="F475" s="68">
        <v>8.525838243729468E-2</v>
      </c>
    </row>
    <row r="476" spans="1:6" x14ac:dyDescent="0.25">
      <c r="A476" s="8"/>
      <c r="B476" s="8" t="s">
        <v>5</v>
      </c>
      <c r="C476" s="4" t="s">
        <v>4</v>
      </c>
      <c r="D476" s="5">
        <v>22309</v>
      </c>
      <c r="E476" s="68">
        <v>0.10015780648979189</v>
      </c>
      <c r="F476" s="68">
        <v>5.7486070643561829E-2</v>
      </c>
    </row>
    <row r="477" spans="1:6" x14ac:dyDescent="0.25">
      <c r="A477" s="9"/>
      <c r="B477" s="10" t="s">
        <v>6</v>
      </c>
      <c r="C477" s="11"/>
      <c r="D477" s="7">
        <v>35336</v>
      </c>
      <c r="E477" s="15">
        <v>0.13310886644219977</v>
      </c>
      <c r="F477" s="15">
        <v>6.7771297619507426E-2</v>
      </c>
    </row>
    <row r="478" spans="1:6" x14ac:dyDescent="0.25">
      <c r="A478" s="8" t="s">
        <v>7</v>
      </c>
      <c r="B478" s="8" t="s">
        <v>3</v>
      </c>
      <c r="C478" s="4" t="s">
        <v>4</v>
      </c>
      <c r="D478" s="5">
        <v>3629</v>
      </c>
      <c r="E478" s="68">
        <v>0.17329453604914322</v>
      </c>
      <c r="F478" s="68">
        <v>0.29180706652546451</v>
      </c>
    </row>
    <row r="479" spans="1:6" x14ac:dyDescent="0.25">
      <c r="A479" s="8"/>
      <c r="B479" s="8" t="s">
        <v>5</v>
      </c>
      <c r="C479" s="4" t="s">
        <v>4</v>
      </c>
      <c r="D479" s="5">
        <v>33811</v>
      </c>
      <c r="E479" s="68">
        <v>7.6292653851884962E-3</v>
      </c>
      <c r="F479" s="68">
        <v>4.6353601735468639E-2</v>
      </c>
    </row>
    <row r="480" spans="1:6" x14ac:dyDescent="0.25">
      <c r="A480" s="9"/>
      <c r="B480" s="10" t="s">
        <v>6</v>
      </c>
      <c r="C480" s="11"/>
      <c r="D480" s="7">
        <v>37440</v>
      </c>
      <c r="E480" s="15">
        <v>2.1611001964636542E-2</v>
      </c>
      <c r="F480" s="15">
        <v>6.1609531047110706E-2</v>
      </c>
    </row>
    <row r="481" spans="1:6" x14ac:dyDescent="0.25">
      <c r="A481" s="180" t="s">
        <v>90</v>
      </c>
      <c r="B481" s="181"/>
      <c r="C481" s="182"/>
      <c r="D481" s="6">
        <v>72776</v>
      </c>
      <c r="E481" s="14">
        <v>7.2870136953989945E-2</v>
      </c>
      <c r="F481" s="14">
        <v>6.4577951578940834E-2</v>
      </c>
    </row>
    <row r="483" spans="1:6" x14ac:dyDescent="0.25">
      <c r="A483" s="41">
        <v>43435</v>
      </c>
      <c r="B483" s="20"/>
    </row>
    <row r="484" spans="1:6" ht="30" x14ac:dyDescent="0.25">
      <c r="A484" s="4"/>
      <c r="B484" s="5"/>
      <c r="C484" s="42">
        <v>43435</v>
      </c>
      <c r="D484" s="38" t="s">
        <v>89</v>
      </c>
      <c r="E484" s="39" t="s">
        <v>174</v>
      </c>
      <c r="F484" s="40" t="s">
        <v>171</v>
      </c>
    </row>
    <row r="485" spans="1:6" x14ac:dyDescent="0.25">
      <c r="A485" s="8" t="s">
        <v>2</v>
      </c>
      <c r="B485" s="8" t="s">
        <v>3</v>
      </c>
      <c r="C485" s="4" t="s">
        <v>4</v>
      </c>
      <c r="D485" s="5">
        <v>8902</v>
      </c>
      <c r="E485" s="68">
        <v>-0.32982007076714598</v>
      </c>
      <c r="F485" s="68">
        <v>7.3996667325670062E-3</v>
      </c>
    </row>
    <row r="486" spans="1:6" x14ac:dyDescent="0.25">
      <c r="A486" s="8"/>
      <c r="B486" s="8" t="s">
        <v>5</v>
      </c>
      <c r="C486" s="4" t="s">
        <v>4</v>
      </c>
      <c r="D486" s="5">
        <v>24865</v>
      </c>
      <c r="E486" s="68">
        <v>0.24002593257530422</v>
      </c>
      <c r="F486" s="68">
        <v>8.8540473584633531E-2</v>
      </c>
    </row>
    <row r="487" spans="1:6" x14ac:dyDescent="0.25">
      <c r="A487" s="9"/>
      <c r="B487" s="10" t="s">
        <v>6</v>
      </c>
      <c r="C487" s="11"/>
      <c r="D487" s="7">
        <v>33767</v>
      </c>
      <c r="E487" s="15">
        <v>1.2959352032398379E-2</v>
      </c>
      <c r="F487" s="15">
        <v>5.8087459786623982E-2</v>
      </c>
    </row>
    <row r="488" spans="1:6" x14ac:dyDescent="0.25">
      <c r="A488" s="8" t="s">
        <v>7</v>
      </c>
      <c r="B488" s="8" t="s">
        <v>3</v>
      </c>
      <c r="C488" s="4" t="s">
        <v>4</v>
      </c>
      <c r="D488" s="5">
        <v>4916</v>
      </c>
      <c r="E488" s="68">
        <v>1.624666310731447</v>
      </c>
      <c r="F488" s="68">
        <v>0.49543230016313211</v>
      </c>
    </row>
    <row r="489" spans="1:6" x14ac:dyDescent="0.25">
      <c r="A489" s="8"/>
      <c r="B489" s="8" t="s">
        <v>5</v>
      </c>
      <c r="C489" s="4" t="s">
        <v>4</v>
      </c>
      <c r="D489" s="5">
        <v>27443</v>
      </c>
      <c r="E489" s="68">
        <v>-0.15580780115663836</v>
      </c>
      <c r="F489" s="68">
        <v>1.1625572030987434E-2</v>
      </c>
    </row>
    <row r="490" spans="1:6" x14ac:dyDescent="0.25">
      <c r="A490" s="9"/>
      <c r="B490" s="10" t="s">
        <v>6</v>
      </c>
      <c r="C490" s="11"/>
      <c r="D490" s="7">
        <v>32359</v>
      </c>
      <c r="E490" s="15">
        <v>-5.8811552892586022E-2</v>
      </c>
      <c r="F490" s="15">
        <v>4.1062442307119675E-2</v>
      </c>
    </row>
    <row r="491" spans="1:6" x14ac:dyDescent="0.25">
      <c r="A491" s="184" t="s">
        <v>90</v>
      </c>
      <c r="B491" s="185"/>
      <c r="C491" s="186"/>
      <c r="D491" s="6">
        <v>66126</v>
      </c>
      <c r="E491" s="14">
        <v>-2.3480418217260324E-2</v>
      </c>
      <c r="F491" s="14">
        <v>4.92953234284777E-2</v>
      </c>
    </row>
    <row r="493" spans="1:6" x14ac:dyDescent="0.25">
      <c r="A493" s="41">
        <v>43466</v>
      </c>
      <c r="B493" s="20"/>
    </row>
    <row r="494" spans="1:6" ht="30" x14ac:dyDescent="0.25">
      <c r="A494" s="4"/>
      <c r="B494" s="5"/>
      <c r="C494" s="42">
        <v>43466</v>
      </c>
      <c r="D494" s="38" t="s">
        <v>89</v>
      </c>
      <c r="E494" s="39" t="s">
        <v>175</v>
      </c>
      <c r="F494" s="40" t="s">
        <v>171</v>
      </c>
    </row>
    <row r="495" spans="1:6" x14ac:dyDescent="0.25">
      <c r="A495" s="8" t="s">
        <v>2</v>
      </c>
      <c r="B495" s="8" t="s">
        <v>3</v>
      </c>
      <c r="C495" s="4" t="s">
        <v>4</v>
      </c>
      <c r="D495" s="5">
        <v>11788</v>
      </c>
      <c r="E495" s="68">
        <v>-0.25055629728526924</v>
      </c>
      <c r="F495" s="68">
        <v>-3.9483262655558508E-2</v>
      </c>
    </row>
    <row r="496" spans="1:6" x14ac:dyDescent="0.25">
      <c r="A496" s="8"/>
      <c r="B496" s="8" t="s">
        <v>5</v>
      </c>
      <c r="C496" s="4" t="s">
        <v>4</v>
      </c>
      <c r="D496" s="5">
        <v>18382</v>
      </c>
      <c r="E496" s="68">
        <v>3.5722334910975886E-2</v>
      </c>
      <c r="F496" s="68">
        <v>8.1628138480256615E-2</v>
      </c>
    </row>
    <row r="497" spans="1:6" x14ac:dyDescent="0.25">
      <c r="A497" s="9"/>
      <c r="B497" s="10" t="s">
        <v>6</v>
      </c>
      <c r="C497" s="11"/>
      <c r="D497" s="7">
        <v>30170</v>
      </c>
      <c r="E497" s="15">
        <v>-9.8784239925919282E-2</v>
      </c>
      <c r="F497" s="15">
        <v>3.4448455603669458E-2</v>
      </c>
    </row>
    <row r="498" spans="1:6" x14ac:dyDescent="0.25">
      <c r="A498" s="8" t="s">
        <v>7</v>
      </c>
      <c r="B498" s="8" t="s">
        <v>3</v>
      </c>
      <c r="C498" s="4" t="s">
        <v>4</v>
      </c>
      <c r="D498" s="5">
        <v>2774</v>
      </c>
      <c r="E498" s="68">
        <v>0.68223165554881748</v>
      </c>
      <c r="F498" s="68">
        <v>0.51757854626500832</v>
      </c>
    </row>
    <row r="499" spans="1:6" x14ac:dyDescent="0.25">
      <c r="A499" s="8"/>
      <c r="B499" s="8" t="s">
        <v>5</v>
      </c>
      <c r="C499" s="4" t="s">
        <v>4</v>
      </c>
      <c r="D499" s="5">
        <v>32813</v>
      </c>
      <c r="E499" s="68">
        <v>3.387106938055328E-2</v>
      </c>
      <c r="F499" s="68">
        <v>1.4820614003330679E-2</v>
      </c>
    </row>
    <row r="500" spans="1:6" x14ac:dyDescent="0.25">
      <c r="A500" s="9"/>
      <c r="B500" s="10" t="s">
        <v>6</v>
      </c>
      <c r="C500" s="11"/>
      <c r="D500" s="7">
        <v>35587</v>
      </c>
      <c r="E500" s="15">
        <v>6.5893910803606195E-2</v>
      </c>
      <c r="F500" s="15">
        <v>4.4592034399812672E-2</v>
      </c>
    </row>
    <row r="501" spans="1:6" x14ac:dyDescent="0.25">
      <c r="A501" s="187" t="s">
        <v>90</v>
      </c>
      <c r="B501" s="188"/>
      <c r="C501" s="189"/>
      <c r="D501" s="6">
        <v>65757</v>
      </c>
      <c r="E501" s="14">
        <v>-1.655599425699928E-2</v>
      </c>
      <c r="F501" s="14">
        <v>3.9661476053675475E-2</v>
      </c>
    </row>
    <row r="503" spans="1:6" x14ac:dyDescent="0.25">
      <c r="A503" s="41">
        <v>43497</v>
      </c>
      <c r="B503" s="20"/>
    </row>
    <row r="504" spans="1:6" ht="30" x14ac:dyDescent="0.25">
      <c r="A504" s="4"/>
      <c r="B504" s="5"/>
      <c r="C504" s="42">
        <v>43497</v>
      </c>
      <c r="D504" s="38" t="s">
        <v>89</v>
      </c>
      <c r="E504" s="39" t="s">
        <v>176</v>
      </c>
      <c r="F504" s="40" t="s">
        <v>171</v>
      </c>
    </row>
    <row r="505" spans="1:6" x14ac:dyDescent="0.25">
      <c r="A505" s="8" t="s">
        <v>2</v>
      </c>
      <c r="B505" s="8" t="s">
        <v>3</v>
      </c>
      <c r="C505" s="4" t="s">
        <v>4</v>
      </c>
      <c r="D505" s="5">
        <v>6989</v>
      </c>
      <c r="E505" s="68">
        <v>-0.29941860465116277</v>
      </c>
      <c r="F505" s="68">
        <v>-6.6349630642671395E-2</v>
      </c>
    </row>
    <row r="506" spans="1:6" x14ac:dyDescent="0.25">
      <c r="A506" s="8"/>
      <c r="B506" s="8" t="s">
        <v>5</v>
      </c>
      <c r="C506" s="4" t="s">
        <v>4</v>
      </c>
      <c r="D506" s="5">
        <v>21148</v>
      </c>
      <c r="E506" s="68">
        <v>0.16607851786501984</v>
      </c>
      <c r="F506" s="68">
        <v>9.1589648197410098E-2</v>
      </c>
    </row>
    <row r="507" spans="1:6" x14ac:dyDescent="0.25">
      <c r="A507" s="9"/>
      <c r="B507" s="10" t="s">
        <v>6</v>
      </c>
      <c r="C507" s="11"/>
      <c r="D507" s="7">
        <v>28137</v>
      </c>
      <c r="E507" s="15">
        <v>8.8929994308480369E-4</v>
      </c>
      <c r="F507" s="15">
        <v>3.0678866823830264E-2</v>
      </c>
    </row>
    <row r="508" spans="1:6" x14ac:dyDescent="0.25">
      <c r="A508" s="8" t="s">
        <v>7</v>
      </c>
      <c r="B508" s="8" t="s">
        <v>3</v>
      </c>
      <c r="C508" s="4" t="s">
        <v>4</v>
      </c>
      <c r="D508" s="5">
        <v>3005</v>
      </c>
      <c r="E508" s="68">
        <v>0.43436754176610981</v>
      </c>
      <c r="F508" s="68">
        <v>0.50668582854286426</v>
      </c>
    </row>
    <row r="509" spans="1:6" x14ac:dyDescent="0.25">
      <c r="A509" s="8"/>
      <c r="B509" s="8" t="s">
        <v>5</v>
      </c>
      <c r="C509" s="4" t="s">
        <v>4</v>
      </c>
      <c r="D509" s="5">
        <v>27703</v>
      </c>
      <c r="E509" s="68">
        <v>-4.6204165949388878E-2</v>
      </c>
      <c r="F509" s="68">
        <v>7.7313505665524097E-3</v>
      </c>
    </row>
    <row r="510" spans="1:6" x14ac:dyDescent="0.25">
      <c r="A510" s="9"/>
      <c r="B510" s="10" t="s">
        <v>6</v>
      </c>
      <c r="C510" s="11"/>
      <c r="D510" s="7">
        <v>30708</v>
      </c>
      <c r="E510" s="15">
        <v>-1.3872832369942197E-2</v>
      </c>
      <c r="F510" s="15">
        <v>3.7748331923691383E-2</v>
      </c>
    </row>
    <row r="511" spans="1:6" x14ac:dyDescent="0.25">
      <c r="A511" s="190" t="s">
        <v>90</v>
      </c>
      <c r="B511" s="191"/>
      <c r="C511" s="192"/>
      <c r="D511" s="6">
        <v>58845</v>
      </c>
      <c r="E511" s="14">
        <v>-6.8689664483899274E-3</v>
      </c>
      <c r="F511" s="14">
        <v>3.4321463504391872E-2</v>
      </c>
    </row>
    <row r="513" spans="1:6" x14ac:dyDescent="0.25">
      <c r="A513" s="41">
        <v>43525</v>
      </c>
      <c r="B513" s="20"/>
    </row>
    <row r="514" spans="1:6" ht="30" x14ac:dyDescent="0.25">
      <c r="A514" s="4"/>
      <c r="B514" s="5"/>
      <c r="C514" s="42">
        <v>43525</v>
      </c>
      <c r="D514" s="38" t="s">
        <v>89</v>
      </c>
      <c r="E514" s="39" t="s">
        <v>177</v>
      </c>
      <c r="F514" s="40" t="s">
        <v>171</v>
      </c>
    </row>
    <row r="515" spans="1:6" x14ac:dyDescent="0.25">
      <c r="A515" s="8" t="s">
        <v>2</v>
      </c>
      <c r="B515" s="8" t="s">
        <v>3</v>
      </c>
      <c r="C515" s="4" t="s">
        <v>4</v>
      </c>
      <c r="D515" s="5">
        <v>8192</v>
      </c>
      <c r="E515" s="68">
        <v>-0.20804331013147717</v>
      </c>
      <c r="F515" s="68">
        <v>-8.006513011987311E-2</v>
      </c>
    </row>
    <row r="516" spans="1:6" x14ac:dyDescent="0.25">
      <c r="A516" s="8"/>
      <c r="B516" s="8" t="s">
        <v>5</v>
      </c>
      <c r="C516" s="4" t="s">
        <v>4</v>
      </c>
      <c r="D516" s="5">
        <v>24995</v>
      </c>
      <c r="E516" s="68">
        <v>0.12656059854869969</v>
      </c>
      <c r="F516" s="68">
        <v>9.5999727176619032E-2</v>
      </c>
    </row>
    <row r="517" spans="1:6" x14ac:dyDescent="0.25">
      <c r="A517" s="9"/>
      <c r="B517" s="10" t="s">
        <v>6</v>
      </c>
      <c r="C517" s="11"/>
      <c r="D517" s="7">
        <v>33187</v>
      </c>
      <c r="E517" s="15">
        <v>2.0165380713780701E-2</v>
      </c>
      <c r="F517" s="15">
        <v>2.9469485610022595E-2</v>
      </c>
    </row>
    <row r="518" spans="1:6" x14ac:dyDescent="0.25">
      <c r="A518" s="8" t="s">
        <v>7</v>
      </c>
      <c r="B518" s="8" t="s">
        <v>3</v>
      </c>
      <c r="C518" s="4" t="s">
        <v>4</v>
      </c>
      <c r="D518" s="5">
        <v>3626</v>
      </c>
      <c r="E518" s="68">
        <v>0.93077742279020237</v>
      </c>
      <c r="F518" s="68">
        <v>0.55122469522424788</v>
      </c>
    </row>
    <row r="519" spans="1:6" x14ac:dyDescent="0.25">
      <c r="A519" s="8"/>
      <c r="B519" s="8" t="s">
        <v>5</v>
      </c>
      <c r="C519" s="4" t="s">
        <v>4</v>
      </c>
      <c r="D519" s="5">
        <v>25115</v>
      </c>
      <c r="E519" s="68">
        <v>-0.10714920544633652</v>
      </c>
      <c r="F519" s="68">
        <v>-3.8899874168614058E-3</v>
      </c>
    </row>
    <row r="520" spans="1:6" x14ac:dyDescent="0.25">
      <c r="A520" s="9"/>
      <c r="B520" s="10" t="s">
        <v>6</v>
      </c>
      <c r="C520" s="11"/>
      <c r="D520" s="7">
        <v>28741</v>
      </c>
      <c r="E520" s="15">
        <v>-4.2190155630352916E-2</v>
      </c>
      <c r="F520" s="15">
        <v>2.964206572262458E-2</v>
      </c>
    </row>
    <row r="521" spans="1:6" x14ac:dyDescent="0.25">
      <c r="A521" s="193" t="s">
        <v>90</v>
      </c>
      <c r="B521" s="194"/>
      <c r="C521" s="195"/>
      <c r="D521" s="6">
        <v>61928</v>
      </c>
      <c r="E521" s="14">
        <v>-9.7540695257283573E-3</v>
      </c>
      <c r="F521" s="14">
        <v>2.9557748089690809E-2</v>
      </c>
    </row>
    <row r="523" spans="1:6" x14ac:dyDescent="0.25">
      <c r="A523" s="41">
        <v>43556</v>
      </c>
      <c r="B523" s="20"/>
    </row>
    <row r="524" spans="1:6" ht="30" x14ac:dyDescent="0.25">
      <c r="A524" s="4"/>
      <c r="B524" s="5"/>
      <c r="C524" s="42">
        <v>43556</v>
      </c>
      <c r="D524" s="38" t="s">
        <v>89</v>
      </c>
      <c r="E524" s="39" t="s">
        <v>178</v>
      </c>
      <c r="F524" s="40" t="s">
        <v>171</v>
      </c>
    </row>
    <row r="525" spans="1:6" x14ac:dyDescent="0.25">
      <c r="A525" s="8" t="s">
        <v>2</v>
      </c>
      <c r="B525" s="8" t="s">
        <v>3</v>
      </c>
      <c r="C525" s="4" t="s">
        <v>4</v>
      </c>
      <c r="D525" s="5">
        <v>7337</v>
      </c>
      <c r="E525" s="68">
        <v>-0.26268716711888251</v>
      </c>
      <c r="F525" s="68">
        <v>-9.5622100090742554E-2</v>
      </c>
    </row>
    <row r="526" spans="1:6" x14ac:dyDescent="0.25">
      <c r="A526" s="8"/>
      <c r="B526" s="8" t="s">
        <v>5</v>
      </c>
      <c r="C526" s="4" t="s">
        <v>4</v>
      </c>
      <c r="D526" s="5">
        <v>20658</v>
      </c>
      <c r="E526" s="68">
        <v>0.1</v>
      </c>
      <c r="F526" s="68">
        <v>9.6385542168674704E-2</v>
      </c>
    </row>
    <row r="527" spans="1:6" x14ac:dyDescent="0.25">
      <c r="A527" s="9"/>
      <c r="B527" s="10" t="s">
        <v>6</v>
      </c>
      <c r="C527" s="11"/>
      <c r="D527" s="7">
        <v>27995</v>
      </c>
      <c r="E527" s="15">
        <v>-2.5616929449027184E-2</v>
      </c>
      <c r="F527" s="15">
        <v>2.4389147824300555E-2</v>
      </c>
    </row>
    <row r="528" spans="1:6" x14ac:dyDescent="0.25">
      <c r="A528" s="8" t="s">
        <v>7</v>
      </c>
      <c r="B528" s="8" t="s">
        <v>3</v>
      </c>
      <c r="C528" s="4" t="s">
        <v>4</v>
      </c>
      <c r="D528" s="5">
        <v>4580</v>
      </c>
      <c r="E528" s="68">
        <v>0.92356152876942466</v>
      </c>
      <c r="F528" s="68">
        <v>0.59497606474855647</v>
      </c>
    </row>
    <row r="529" spans="1:6" x14ac:dyDescent="0.25">
      <c r="A529" s="8"/>
      <c r="B529" s="8" t="s">
        <v>5</v>
      </c>
      <c r="C529" s="4" t="s">
        <v>4</v>
      </c>
      <c r="D529" s="5">
        <v>27874</v>
      </c>
      <c r="E529" s="68">
        <v>-4.1443372633083245E-3</v>
      </c>
      <c r="F529" s="68">
        <v>-3.9132423074410404E-3</v>
      </c>
    </row>
    <row r="530" spans="1:6" x14ac:dyDescent="0.25">
      <c r="A530" s="9"/>
      <c r="B530" s="10" t="s">
        <v>6</v>
      </c>
      <c r="C530" s="11"/>
      <c r="D530" s="7">
        <v>32454</v>
      </c>
      <c r="E530" s="15">
        <v>6.8585163478318126E-2</v>
      </c>
      <c r="F530" s="15">
        <v>3.326562562231352E-2</v>
      </c>
    </row>
    <row r="531" spans="1:6" x14ac:dyDescent="0.25">
      <c r="A531" s="196" t="s">
        <v>90</v>
      </c>
      <c r="B531" s="197"/>
      <c r="C531" s="198"/>
      <c r="D531" s="6">
        <v>60449</v>
      </c>
      <c r="E531" s="14">
        <v>2.2791106899935704E-2</v>
      </c>
      <c r="F531" s="14">
        <v>2.8930847186625596E-2</v>
      </c>
    </row>
    <row r="533" spans="1:6" x14ac:dyDescent="0.25">
      <c r="A533" s="41">
        <v>43586</v>
      </c>
      <c r="B533" s="20"/>
    </row>
    <row r="534" spans="1:6" ht="30" x14ac:dyDescent="0.25">
      <c r="A534" s="4"/>
      <c r="B534" s="5"/>
      <c r="C534" s="42">
        <v>43586</v>
      </c>
      <c r="D534" s="38" t="s">
        <v>89</v>
      </c>
      <c r="E534" s="39" t="s">
        <v>179</v>
      </c>
      <c r="F534" s="40" t="s">
        <v>171</v>
      </c>
    </row>
    <row r="535" spans="1:6" x14ac:dyDescent="0.25">
      <c r="A535" s="8" t="s">
        <v>2</v>
      </c>
      <c r="B535" s="8" t="s">
        <v>3</v>
      </c>
      <c r="C535" s="4" t="s">
        <v>4</v>
      </c>
      <c r="D535" s="5">
        <v>10948</v>
      </c>
      <c r="E535" s="68">
        <v>-4.2169728783902009E-2</v>
      </c>
      <c r="F535" s="68">
        <v>-9.0858051838682508E-2</v>
      </c>
    </row>
    <row r="536" spans="1:6" x14ac:dyDescent="0.25">
      <c r="A536" s="8"/>
      <c r="B536" s="8" t="s">
        <v>5</v>
      </c>
      <c r="C536" s="4" t="s">
        <v>4</v>
      </c>
      <c r="D536" s="5">
        <v>23106</v>
      </c>
      <c r="E536" s="68">
        <v>0.11081198019325994</v>
      </c>
      <c r="F536" s="68">
        <v>9.7777922132155401E-2</v>
      </c>
    </row>
    <row r="537" spans="1:6" x14ac:dyDescent="0.25">
      <c r="A537" s="9"/>
      <c r="B537" s="10" t="s">
        <v>6</v>
      </c>
      <c r="C537" s="11"/>
      <c r="D537" s="7">
        <v>34054</v>
      </c>
      <c r="E537" s="15">
        <v>5.6560454221091495E-2</v>
      </c>
      <c r="F537" s="15">
        <v>2.7405509028022215E-2</v>
      </c>
    </row>
    <row r="538" spans="1:6" x14ac:dyDescent="0.25">
      <c r="A538" s="8" t="s">
        <v>7</v>
      </c>
      <c r="B538" s="8" t="s">
        <v>3</v>
      </c>
      <c r="C538" s="4" t="s">
        <v>4</v>
      </c>
      <c r="D538" s="5">
        <v>3358</v>
      </c>
      <c r="E538" s="68">
        <v>0.28511289705319554</v>
      </c>
      <c r="F538" s="68">
        <v>0.5595820947718132</v>
      </c>
    </row>
    <row r="539" spans="1:6" x14ac:dyDescent="0.25">
      <c r="A539" s="8"/>
      <c r="B539" s="8" t="s">
        <v>5</v>
      </c>
      <c r="C539" s="4" t="s">
        <v>4</v>
      </c>
      <c r="D539" s="5">
        <v>31071</v>
      </c>
      <c r="E539" s="68">
        <v>-6.095865570599613E-2</v>
      </c>
      <c r="F539" s="68">
        <v>-9.4774016295824642E-3</v>
      </c>
    </row>
    <row r="540" spans="1:6" x14ac:dyDescent="0.25">
      <c r="A540" s="9"/>
      <c r="B540" s="10" t="s">
        <v>6</v>
      </c>
      <c r="C540" s="11"/>
      <c r="D540" s="7">
        <v>34429</v>
      </c>
      <c r="E540" s="15">
        <v>-3.5629254082518699E-2</v>
      </c>
      <c r="F540" s="15">
        <v>2.6473057464153946E-2</v>
      </c>
    </row>
    <row r="541" spans="1:6" x14ac:dyDescent="0.25">
      <c r="A541" s="199" t="s">
        <v>90</v>
      </c>
      <c r="B541" s="200"/>
      <c r="C541" s="201"/>
      <c r="D541" s="6">
        <v>68483</v>
      </c>
      <c r="E541" s="14">
        <v>8.1110522286992875E-3</v>
      </c>
      <c r="F541" s="14">
        <v>2.6927168999259066E-2</v>
      </c>
    </row>
    <row r="543" spans="1:6" x14ac:dyDescent="0.25">
      <c r="A543" s="41">
        <v>43617</v>
      </c>
      <c r="B543" s="20"/>
    </row>
    <row r="544" spans="1:6" ht="30" x14ac:dyDescent="0.25">
      <c r="A544" s="4"/>
      <c r="B544" s="5"/>
      <c r="C544" s="42">
        <v>43617</v>
      </c>
      <c r="D544" s="38" t="s">
        <v>89</v>
      </c>
      <c r="E544" s="39" t="s">
        <v>180</v>
      </c>
      <c r="F544" s="40" t="s">
        <v>171</v>
      </c>
    </row>
    <row r="545" spans="1:6" x14ac:dyDescent="0.25">
      <c r="A545" s="8" t="s">
        <v>2</v>
      </c>
      <c r="B545" s="8" t="s">
        <v>3</v>
      </c>
      <c r="C545" s="4" t="s">
        <v>4</v>
      </c>
      <c r="D545" s="5">
        <v>9020</v>
      </c>
      <c r="E545" s="68">
        <v>-0.21904761904761905</v>
      </c>
      <c r="F545" s="68">
        <v>-0.10144927536231885</v>
      </c>
    </row>
    <row r="546" spans="1:6" x14ac:dyDescent="0.25">
      <c r="A546" s="8"/>
      <c r="B546" s="8" t="s">
        <v>5</v>
      </c>
      <c r="C546" s="4" t="s">
        <v>4</v>
      </c>
      <c r="D546" s="5">
        <v>23184</v>
      </c>
      <c r="E546" s="68">
        <v>0.103894867155509</v>
      </c>
      <c r="F546" s="68">
        <v>9.7817043866057968E-2</v>
      </c>
    </row>
    <row r="547" spans="1:6" x14ac:dyDescent="0.25">
      <c r="A547" s="9"/>
      <c r="B547" s="10" t="s">
        <v>6</v>
      </c>
      <c r="C547" s="11"/>
      <c r="D547" s="7">
        <v>32204</v>
      </c>
      <c r="E547" s="15">
        <v>-1.0690587367903662E-2</v>
      </c>
      <c r="F547" s="15">
        <v>2.3846004732024546E-2</v>
      </c>
    </row>
    <row r="548" spans="1:6" x14ac:dyDescent="0.25">
      <c r="A548" s="8" t="s">
        <v>7</v>
      </c>
      <c r="B548" s="8" t="s">
        <v>3</v>
      </c>
      <c r="C548" s="4" t="s">
        <v>4</v>
      </c>
      <c r="D548" s="5">
        <v>4676</v>
      </c>
      <c r="E548" s="68">
        <v>0.62135922330097082</v>
      </c>
      <c r="F548" s="68">
        <v>0.56649844720496889</v>
      </c>
    </row>
    <row r="549" spans="1:6" x14ac:dyDescent="0.25">
      <c r="A549" s="8"/>
      <c r="B549" s="8" t="s">
        <v>5</v>
      </c>
      <c r="C549" s="4" t="s">
        <v>4</v>
      </c>
      <c r="D549" s="5">
        <v>26165</v>
      </c>
      <c r="E549" s="68">
        <v>-7.8145368706620158E-2</v>
      </c>
      <c r="F549" s="68">
        <v>-1.5029398253230002E-2</v>
      </c>
    </row>
    <row r="550" spans="1:6" x14ac:dyDescent="0.25">
      <c r="A550" s="9"/>
      <c r="B550" s="10" t="s">
        <v>6</v>
      </c>
      <c r="C550" s="11"/>
      <c r="D550" s="7">
        <v>30841</v>
      </c>
      <c r="E550" s="15">
        <v>-1.362458822400614E-2</v>
      </c>
      <c r="F550" s="15">
        <v>2.3026173727704827E-2</v>
      </c>
    </row>
    <row r="551" spans="1:6" x14ac:dyDescent="0.25">
      <c r="A551" s="202" t="s">
        <v>90</v>
      </c>
      <c r="B551" s="203"/>
      <c r="C551" s="204"/>
      <c r="D551" s="6">
        <v>63045</v>
      </c>
      <c r="E551" s="14">
        <v>-1.2128049640389226E-2</v>
      </c>
      <c r="F551" s="14">
        <v>2.3427011952398141E-2</v>
      </c>
    </row>
    <row r="553" spans="1:6" x14ac:dyDescent="0.25">
      <c r="A553" s="41">
        <v>43647</v>
      </c>
      <c r="B553" s="20"/>
    </row>
    <row r="554" spans="1:6" ht="30" x14ac:dyDescent="0.25">
      <c r="A554" s="4"/>
      <c r="B554" s="5"/>
      <c r="C554" s="42">
        <v>43647</v>
      </c>
      <c r="D554" s="38" t="s">
        <v>89</v>
      </c>
      <c r="E554" s="39" t="s">
        <v>181</v>
      </c>
      <c r="F554" s="40" t="s">
        <v>182</v>
      </c>
    </row>
    <row r="555" spans="1:6" x14ac:dyDescent="0.25">
      <c r="A555" s="8" t="s">
        <v>2</v>
      </c>
      <c r="B555" s="8" t="s">
        <v>3</v>
      </c>
      <c r="C555" s="4" t="s">
        <v>4</v>
      </c>
      <c r="D555" s="5">
        <v>9380</v>
      </c>
      <c r="E555" s="68">
        <v>-1.5326474910770523E-2</v>
      </c>
      <c r="F555" s="68">
        <v>-1.5326474910770523E-2</v>
      </c>
    </row>
    <row r="556" spans="1:6" x14ac:dyDescent="0.25">
      <c r="A556" s="8"/>
      <c r="B556" s="8" t="s">
        <v>5</v>
      </c>
      <c r="C556" s="4" t="s">
        <v>4</v>
      </c>
      <c r="D556" s="5">
        <v>22079</v>
      </c>
      <c r="E556" s="68">
        <v>0.27801574438527438</v>
      </c>
      <c r="F556" s="68">
        <v>0.27801574438527438</v>
      </c>
    </row>
    <row r="557" spans="1:6" x14ac:dyDescent="0.25">
      <c r="A557" s="9"/>
      <c r="B557" s="10" t="s">
        <v>6</v>
      </c>
      <c r="C557" s="11"/>
      <c r="D557" s="7">
        <v>31459</v>
      </c>
      <c r="E557" s="15">
        <v>0.17375568987389001</v>
      </c>
      <c r="F557" s="15">
        <v>0.17375568987389001</v>
      </c>
    </row>
    <row r="558" spans="1:6" x14ac:dyDescent="0.25">
      <c r="A558" s="8" t="s">
        <v>7</v>
      </c>
      <c r="B558" s="8" t="s">
        <v>3</v>
      </c>
      <c r="C558" s="4" t="s">
        <v>4</v>
      </c>
      <c r="D558" s="5">
        <v>3760</v>
      </c>
      <c r="E558" s="68">
        <v>0.95426195426195426</v>
      </c>
      <c r="F558" s="68">
        <v>0.95426195426195426</v>
      </c>
    </row>
    <row r="559" spans="1:6" x14ac:dyDescent="0.25">
      <c r="A559" s="8"/>
      <c r="B559" s="8" t="s">
        <v>5</v>
      </c>
      <c r="C559" s="4" t="s">
        <v>4</v>
      </c>
      <c r="D559" s="5">
        <v>32288</v>
      </c>
      <c r="E559" s="68">
        <v>6.0918709338240125E-2</v>
      </c>
      <c r="F559" s="68">
        <v>6.0918709338240125E-2</v>
      </c>
    </row>
    <row r="560" spans="1:6" x14ac:dyDescent="0.25">
      <c r="A560" s="9"/>
      <c r="B560" s="10" t="s">
        <v>6</v>
      </c>
      <c r="C560" s="11"/>
      <c r="D560" s="7">
        <v>36048</v>
      </c>
      <c r="E560" s="15">
        <v>0.11403671425922492</v>
      </c>
      <c r="F560" s="15">
        <v>0.11403671425922492</v>
      </c>
    </row>
    <row r="561" spans="1:6" x14ac:dyDescent="0.25">
      <c r="A561" s="205" t="s">
        <v>90</v>
      </c>
      <c r="B561" s="206"/>
      <c r="C561" s="207"/>
      <c r="D561" s="6">
        <v>67507</v>
      </c>
      <c r="E561" s="14">
        <v>0.14109195402298852</v>
      </c>
      <c r="F561" s="14">
        <v>0.14109195402298852</v>
      </c>
    </row>
    <row r="563" spans="1:6" x14ac:dyDescent="0.25">
      <c r="A563" s="41">
        <v>43678</v>
      </c>
      <c r="B563" s="20"/>
    </row>
    <row r="564" spans="1:6" ht="30" x14ac:dyDescent="0.25">
      <c r="A564" s="4"/>
      <c r="B564" s="5"/>
      <c r="C564" s="42">
        <v>43678</v>
      </c>
      <c r="D564" s="38" t="s">
        <v>89</v>
      </c>
      <c r="E564" s="39" t="s">
        <v>183</v>
      </c>
      <c r="F564" s="40" t="s">
        <v>182</v>
      </c>
    </row>
    <row r="565" spans="1:6" x14ac:dyDescent="0.25">
      <c r="A565" s="8" t="s">
        <v>2</v>
      </c>
      <c r="B565" s="8" t="s">
        <v>3</v>
      </c>
      <c r="C565" s="4" t="s">
        <v>4</v>
      </c>
      <c r="D565" s="5">
        <v>8871</v>
      </c>
      <c r="E565" s="68">
        <v>-0.28963805253042924</v>
      </c>
      <c r="F565" s="68">
        <v>-0.17093667666030707</v>
      </c>
    </row>
    <row r="566" spans="1:6" x14ac:dyDescent="0.25">
      <c r="A566" s="8"/>
      <c r="B566" s="8" t="s">
        <v>5</v>
      </c>
      <c r="C566" s="4" t="s">
        <v>4</v>
      </c>
      <c r="D566" s="5">
        <v>20730</v>
      </c>
      <c r="E566" s="68">
        <v>-2.7992685328456886E-2</v>
      </c>
      <c r="F566" s="68">
        <v>0.10646161798914448</v>
      </c>
    </row>
    <row r="567" spans="1:6" x14ac:dyDescent="0.25">
      <c r="A567" s="9"/>
      <c r="B567" s="10" t="s">
        <v>6</v>
      </c>
      <c r="C567" s="11"/>
      <c r="D567" s="7">
        <v>29601</v>
      </c>
      <c r="E567" s="15">
        <v>-0.12461925181132634</v>
      </c>
      <c r="F567" s="15">
        <v>5.8645229309435953E-3</v>
      </c>
    </row>
    <row r="568" spans="1:6" x14ac:dyDescent="0.25">
      <c r="A568" s="8" t="s">
        <v>7</v>
      </c>
      <c r="B568" s="8" t="s">
        <v>3</v>
      </c>
      <c r="C568" s="4" t="s">
        <v>4</v>
      </c>
      <c r="D568" s="5">
        <v>3912</v>
      </c>
      <c r="E568" s="68">
        <v>8.395677472984206E-2</v>
      </c>
      <c r="F568" s="68">
        <v>0.38658955358756553</v>
      </c>
    </row>
    <row r="569" spans="1:6" x14ac:dyDescent="0.25">
      <c r="A569" s="8"/>
      <c r="B569" s="8" t="s">
        <v>5</v>
      </c>
      <c r="C569" s="4" t="s">
        <v>4</v>
      </c>
      <c r="D569" s="5">
        <v>29867</v>
      </c>
      <c r="E569" s="68">
        <v>-0.14636446781753745</v>
      </c>
      <c r="F569" s="68">
        <v>-5.0865057186922594E-2</v>
      </c>
    </row>
    <row r="570" spans="1:6" x14ac:dyDescent="0.25">
      <c r="A570" s="9"/>
      <c r="B570" s="10" t="s">
        <v>6</v>
      </c>
      <c r="C570" s="11"/>
      <c r="D570" s="7">
        <v>33779</v>
      </c>
      <c r="E570" s="15">
        <v>-0.12482835453532658</v>
      </c>
      <c r="F570" s="15">
        <v>-1.6784004505773022E-2</v>
      </c>
    </row>
    <row r="571" spans="1:6" x14ac:dyDescent="0.25">
      <c r="A571" s="208" t="s">
        <v>90</v>
      </c>
      <c r="B571" s="209"/>
      <c r="C571" s="210"/>
      <c r="D571" s="6">
        <v>63380</v>
      </c>
      <c r="E571" s="14">
        <v>-0.12473070761752196</v>
      </c>
      <c r="F571" s="14">
        <v>-6.3466035042968631E-3</v>
      </c>
    </row>
    <row r="573" spans="1:6" x14ac:dyDescent="0.25">
      <c r="A573" s="41">
        <v>43709</v>
      </c>
      <c r="B573" s="20"/>
    </row>
    <row r="574" spans="1:6" ht="30" x14ac:dyDescent="0.25">
      <c r="A574" s="4"/>
      <c r="B574" s="5"/>
      <c r="C574" s="42">
        <v>43709</v>
      </c>
      <c r="D574" s="38" t="s">
        <v>89</v>
      </c>
      <c r="E574" s="39" t="s">
        <v>191</v>
      </c>
      <c r="F574" s="40" t="s">
        <v>182</v>
      </c>
    </row>
    <row r="575" spans="1:6" x14ac:dyDescent="0.25">
      <c r="A575" s="8" t="s">
        <v>2</v>
      </c>
      <c r="B575" s="8" t="s">
        <v>3</v>
      </c>
      <c r="C575" s="4" t="s">
        <v>4</v>
      </c>
      <c r="D575" s="5">
        <v>9693</v>
      </c>
      <c r="E575" s="68">
        <v>-0.30386383223211721</v>
      </c>
      <c r="F575" s="68">
        <v>-0.22243864433190494</v>
      </c>
    </row>
    <row r="576" spans="1:6" x14ac:dyDescent="0.25">
      <c r="A576" s="8"/>
      <c r="B576" s="8" t="s">
        <v>5</v>
      </c>
      <c r="C576" s="4" t="s">
        <v>4</v>
      </c>
      <c r="D576" s="5">
        <v>22767</v>
      </c>
      <c r="E576" s="68">
        <v>7.1842191987194576E-2</v>
      </c>
      <c r="F576" s="68">
        <v>9.4191653735128736E-2</v>
      </c>
    </row>
    <row r="577" spans="1:6" x14ac:dyDescent="0.25">
      <c r="A577" s="9"/>
      <c r="B577" s="10" t="s">
        <v>6</v>
      </c>
      <c r="C577" s="11"/>
      <c r="D577" s="7">
        <f>D575+D576</f>
        <v>32460</v>
      </c>
      <c r="E577" s="15">
        <v>-7.6923076923076927E-2</v>
      </c>
      <c r="F577" s="15">
        <v>-2.4502185273654675E-2</v>
      </c>
    </row>
    <row r="578" spans="1:6" x14ac:dyDescent="0.25">
      <c r="A578" s="8" t="s">
        <v>7</v>
      </c>
      <c r="B578" s="8" t="s">
        <v>3</v>
      </c>
      <c r="C578" s="4" t="s">
        <v>4</v>
      </c>
      <c r="D578" s="5">
        <v>4254</v>
      </c>
      <c r="E578" s="68">
        <v>1.273650454302512</v>
      </c>
      <c r="F578" s="68">
        <v>0.61075094543490005</v>
      </c>
    </row>
    <row r="579" spans="1:6" x14ac:dyDescent="0.25">
      <c r="A579" s="8"/>
      <c r="B579" s="8" t="s">
        <v>5</v>
      </c>
      <c r="C579" s="4" t="s">
        <v>4</v>
      </c>
      <c r="D579" s="5">
        <v>30708</v>
      </c>
      <c r="E579" s="68">
        <v>4.6128177446265583E-3</v>
      </c>
      <c r="F579" s="68">
        <v>-3.3210485768421928E-2</v>
      </c>
    </row>
    <row r="580" spans="1:6" x14ac:dyDescent="0.25">
      <c r="A580" s="9"/>
      <c r="B580" s="10" t="s">
        <v>6</v>
      </c>
      <c r="C580" s="11"/>
      <c r="D580" s="7">
        <f>D578+D579</f>
        <v>34962</v>
      </c>
      <c r="E580" s="15">
        <v>7.7809975954127877E-2</v>
      </c>
      <c r="F580" s="15">
        <v>1.2874789769761643E-2</v>
      </c>
    </row>
    <row r="581" spans="1:6" x14ac:dyDescent="0.25">
      <c r="A581" s="211" t="s">
        <v>90</v>
      </c>
      <c r="B581" s="212"/>
      <c r="C581" s="213"/>
      <c r="D581" s="6">
        <f>D577+D580</f>
        <v>67422</v>
      </c>
      <c r="E581" s="14">
        <v>-2.6773959735514694E-3</v>
      </c>
      <c r="F581" s="14">
        <v>-5.1021687980052875E-3</v>
      </c>
    </row>
    <row r="583" spans="1:6" x14ac:dyDescent="0.25">
      <c r="A583" s="41">
        <v>43739</v>
      </c>
      <c r="B583" s="20"/>
    </row>
    <row r="584" spans="1:6" ht="30" x14ac:dyDescent="0.25">
      <c r="A584" s="4"/>
      <c r="B584" s="5"/>
      <c r="C584" s="42">
        <v>43739</v>
      </c>
      <c r="D584" s="38" t="s">
        <v>89</v>
      </c>
      <c r="E584" s="39" t="s">
        <v>194</v>
      </c>
      <c r="F584" s="40" t="s">
        <v>182</v>
      </c>
    </row>
    <row r="585" spans="1:6" x14ac:dyDescent="0.25">
      <c r="A585" s="8" t="s">
        <v>2</v>
      </c>
      <c r="B585" s="8" t="s">
        <v>3</v>
      </c>
      <c r="C585" s="4" t="s">
        <v>4</v>
      </c>
      <c r="D585" s="5">
        <v>13553</v>
      </c>
      <c r="E585" s="68">
        <v>6.087150174448816E-3</v>
      </c>
      <c r="F585" s="68">
        <v>-0.16013276933352225</v>
      </c>
    </row>
    <row r="586" spans="1:6" x14ac:dyDescent="0.25">
      <c r="A586" s="8"/>
      <c r="B586" s="8" t="s">
        <v>5</v>
      </c>
      <c r="C586" s="4" t="s">
        <v>4</v>
      </c>
      <c r="D586" s="5">
        <v>22579</v>
      </c>
      <c r="E586" s="68">
        <v>6.0694320477286609E-2</v>
      </c>
      <c r="F586" s="68">
        <v>8.4344018303033286E-2</v>
      </c>
    </row>
    <row r="587" spans="1:6" x14ac:dyDescent="0.25">
      <c r="A587" s="9"/>
      <c r="B587" s="10" t="s">
        <v>6</v>
      </c>
      <c r="C587" s="11"/>
      <c r="D587" s="7">
        <f>D585+D586</f>
        <v>36132</v>
      </c>
      <c r="E587" s="15">
        <v>3.9530467805972726E-2</v>
      </c>
      <c r="F587" s="15">
        <v>-8.0714881375901822E-3</v>
      </c>
    </row>
    <row r="588" spans="1:6" x14ac:dyDescent="0.25">
      <c r="A588" s="8" t="s">
        <v>7</v>
      </c>
      <c r="B588" s="8" t="s">
        <v>3</v>
      </c>
      <c r="C588" s="4" t="s">
        <v>4</v>
      </c>
      <c r="D588" s="5">
        <v>4455</v>
      </c>
      <c r="E588" s="68">
        <v>0.86792452830188682</v>
      </c>
      <c r="F588" s="68">
        <v>0.67340892838900812</v>
      </c>
    </row>
    <row r="589" spans="1:6" x14ac:dyDescent="0.25">
      <c r="A589" s="8"/>
      <c r="B589" s="8" t="s">
        <v>5</v>
      </c>
      <c r="C589" s="4" t="s">
        <v>4</v>
      </c>
      <c r="D589" s="5">
        <v>35954</v>
      </c>
      <c r="E589" s="68">
        <v>5.0794949731119941E-2</v>
      </c>
      <c r="F589" s="68">
        <v>-1.1745120903400024E-2</v>
      </c>
    </row>
    <row r="590" spans="1:6" x14ac:dyDescent="0.25">
      <c r="A590" s="9"/>
      <c r="B590" s="10" t="s">
        <v>6</v>
      </c>
      <c r="C590" s="11"/>
      <c r="D590" s="7">
        <f>D588+D589</f>
        <v>40409</v>
      </c>
      <c r="E590" s="15">
        <v>0.10404087320018579</v>
      </c>
      <c r="F590" s="15">
        <v>3.6113628417094215E-2</v>
      </c>
    </row>
    <row r="591" spans="1:6" x14ac:dyDescent="0.25">
      <c r="A591" s="214" t="s">
        <v>90</v>
      </c>
      <c r="B591" s="215"/>
      <c r="C591" s="216"/>
      <c r="D591" s="6">
        <f>D587+D590</f>
        <v>76541</v>
      </c>
      <c r="E591" s="14">
        <v>7.2618730643646906E-2</v>
      </c>
      <c r="F591" s="14">
        <v>1.4790583648393195E-2</v>
      </c>
    </row>
    <row r="593" spans="1:6" x14ac:dyDescent="0.25">
      <c r="A593" s="41">
        <v>43770</v>
      </c>
      <c r="B593" s="20"/>
    </row>
    <row r="594" spans="1:6" ht="30" x14ac:dyDescent="0.25">
      <c r="A594" s="4"/>
      <c r="B594" s="5"/>
      <c r="C594" s="42">
        <v>43770</v>
      </c>
      <c r="D594" s="38" t="s">
        <v>89</v>
      </c>
      <c r="E594" s="39" t="s">
        <v>196</v>
      </c>
      <c r="F594" s="40" t="s">
        <v>182</v>
      </c>
    </row>
    <row r="595" spans="1:6" x14ac:dyDescent="0.25">
      <c r="A595" s="8" t="s">
        <v>2</v>
      </c>
      <c r="B595" s="8" t="s">
        <v>3</v>
      </c>
      <c r="C595" s="4" t="s">
        <v>4</v>
      </c>
      <c r="D595" s="5">
        <v>12521</v>
      </c>
      <c r="E595" s="68">
        <v>-3.884240423735319E-2</v>
      </c>
      <c r="F595" s="68">
        <v>-0.13482606188737267</v>
      </c>
    </row>
    <row r="596" spans="1:6" x14ac:dyDescent="0.25">
      <c r="A596" s="8"/>
      <c r="B596" s="8" t="s">
        <v>5</v>
      </c>
      <c r="C596" s="4" t="s">
        <v>4</v>
      </c>
      <c r="D596" s="5">
        <v>21234</v>
      </c>
      <c r="E596" s="68">
        <v>-4.8186830427181852E-2</v>
      </c>
      <c r="F596" s="68">
        <v>5.5786659460085514E-2</v>
      </c>
    </row>
    <row r="597" spans="1:6" x14ac:dyDescent="0.25">
      <c r="A597" s="9"/>
      <c r="B597" s="10" t="s">
        <v>6</v>
      </c>
      <c r="C597" s="11"/>
      <c r="D597" s="7">
        <v>33755</v>
      </c>
      <c r="E597" s="15">
        <v>-4.4741906271224811E-2</v>
      </c>
      <c r="F597" s="15">
        <v>-1.588725947785239E-2</v>
      </c>
    </row>
    <row r="598" spans="1:6" x14ac:dyDescent="0.25">
      <c r="A598" s="8" t="s">
        <v>7</v>
      </c>
      <c r="B598" s="8" t="s">
        <v>3</v>
      </c>
      <c r="C598" s="4" t="s">
        <v>4</v>
      </c>
      <c r="D598" s="5">
        <v>3699</v>
      </c>
      <c r="E598" s="68">
        <v>1.9289060347203086E-2</v>
      </c>
      <c r="F598" s="68">
        <v>0.49649724251006111</v>
      </c>
    </row>
    <row r="599" spans="1:6" x14ac:dyDescent="0.25">
      <c r="A599" s="8"/>
      <c r="B599" s="8" t="s">
        <v>5</v>
      </c>
      <c r="C599" s="4" t="s">
        <v>4</v>
      </c>
      <c r="D599" s="5">
        <v>33873</v>
      </c>
      <c r="E599" s="68">
        <v>1.8337227529502233E-3</v>
      </c>
      <c r="F599" s="68">
        <v>-8.9484232135133984E-3</v>
      </c>
    </row>
    <row r="600" spans="1:6" x14ac:dyDescent="0.25">
      <c r="A600" s="9"/>
      <c r="B600" s="10" t="s">
        <v>6</v>
      </c>
      <c r="C600" s="11"/>
      <c r="D600" s="7">
        <v>37572</v>
      </c>
      <c r="E600" s="15">
        <v>3.5256410256410257E-3</v>
      </c>
      <c r="F600" s="15">
        <v>2.9242993338251276E-2</v>
      </c>
    </row>
    <row r="601" spans="1:6" x14ac:dyDescent="0.25">
      <c r="A601" s="217" t="s">
        <v>90</v>
      </c>
      <c r="B601" s="218"/>
      <c r="C601" s="219"/>
      <c r="D601" s="6">
        <v>71327</v>
      </c>
      <c r="E601" s="14">
        <v>-1.991041002528306E-2</v>
      </c>
      <c r="F601" s="14">
        <v>7.4354094276917349E-3</v>
      </c>
    </row>
    <row r="603" spans="1:6" x14ac:dyDescent="0.25">
      <c r="A603" s="41">
        <v>43800</v>
      </c>
      <c r="B603" s="20"/>
    </row>
    <row r="604" spans="1:6" ht="30" x14ac:dyDescent="0.25">
      <c r="A604" s="4"/>
      <c r="B604" s="5"/>
      <c r="C604" s="42">
        <v>43800</v>
      </c>
      <c r="D604" s="38" t="s">
        <v>89</v>
      </c>
      <c r="E604" s="39" t="s">
        <v>199</v>
      </c>
      <c r="F604" s="40" t="s">
        <v>182</v>
      </c>
    </row>
    <row r="605" spans="1:6" x14ac:dyDescent="0.25">
      <c r="A605" s="8" t="s">
        <v>2</v>
      </c>
      <c r="B605" s="8" t="s">
        <v>3</v>
      </c>
      <c r="C605" s="4" t="s">
        <v>4</v>
      </c>
      <c r="D605" s="5">
        <v>11074</v>
      </c>
      <c r="E605" s="68">
        <v>0.24399011458099304</v>
      </c>
      <c r="F605" s="68">
        <v>-0.14931797773628472</v>
      </c>
    </row>
    <row r="606" spans="1:6" x14ac:dyDescent="0.25">
      <c r="A606" s="8"/>
      <c r="B606" s="8" t="s">
        <v>5</v>
      </c>
      <c r="C606" s="4" t="s">
        <v>4</v>
      </c>
      <c r="D606" s="5">
        <v>20105</v>
      </c>
      <c r="E606" s="68">
        <v>-0.19143374220792278</v>
      </c>
      <c r="F606" s="68">
        <v>5.4871541981276979E-2</v>
      </c>
    </row>
    <row r="607" spans="1:6" x14ac:dyDescent="0.25">
      <c r="A607" s="9"/>
      <c r="B607" s="10" t="s">
        <v>6</v>
      </c>
      <c r="C607" s="11"/>
      <c r="D607" s="7">
        <v>31179</v>
      </c>
      <c r="E607" s="15">
        <v>-7.6642876180886665E-2</v>
      </c>
      <c r="F607" s="15">
        <v>-1.9026911589470587E-2</v>
      </c>
    </row>
    <row r="608" spans="1:6" x14ac:dyDescent="0.25">
      <c r="A608" s="8" t="s">
        <v>7</v>
      </c>
      <c r="B608" s="8" t="s">
        <v>3</v>
      </c>
      <c r="C608" s="4" t="s">
        <v>4</v>
      </c>
      <c r="D608" s="5">
        <v>2428</v>
      </c>
      <c r="E608" s="68">
        <v>-0.50610252237591535</v>
      </c>
      <c r="F608" s="68">
        <v>0.39872463403907771</v>
      </c>
    </row>
    <row r="609" spans="1:6" x14ac:dyDescent="0.25">
      <c r="A609" s="8"/>
      <c r="B609" s="8" t="s">
        <v>5</v>
      </c>
      <c r="C609" s="4" t="s">
        <v>4</v>
      </c>
      <c r="D609" s="5">
        <v>29124</v>
      </c>
      <c r="E609" s="68">
        <v>6.1254236052909666E-2</v>
      </c>
      <c r="F609" s="68">
        <v>-2.0756413961490573E-2</v>
      </c>
    </row>
    <row r="610" spans="1:6" x14ac:dyDescent="0.25">
      <c r="A610" s="9"/>
      <c r="B610" s="10" t="s">
        <v>6</v>
      </c>
      <c r="C610" s="11"/>
      <c r="D610" s="7">
        <v>31552</v>
      </c>
      <c r="E610" s="15">
        <v>-2.4938965975462777E-2</v>
      </c>
      <c r="F610" s="15">
        <v>1.2455201812570104E-2</v>
      </c>
    </row>
    <row r="611" spans="1:6" x14ac:dyDescent="0.25">
      <c r="A611" s="220" t="s">
        <v>90</v>
      </c>
      <c r="B611" s="221"/>
      <c r="C611" s="222"/>
      <c r="D611" s="6">
        <v>62731</v>
      </c>
      <c r="E611" s="14">
        <v>-5.1341378580286118E-2</v>
      </c>
      <c r="F611" s="14">
        <v>-2.9995125317329179E-3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18"/>
  <sheetViews>
    <sheetView topLeftCell="A97" workbookViewId="0">
      <selection activeCell="O103" sqref="O103"/>
    </sheetView>
  </sheetViews>
  <sheetFormatPr defaultRowHeight="15" outlineLevelCol="1" x14ac:dyDescent="0.25"/>
  <cols>
    <col min="3" max="3" width="13.28515625" customWidth="1"/>
    <col min="17" max="17" width="16.28515625" style="23" hidden="1" customWidth="1" outlineLevel="1"/>
    <col min="18" max="18" width="13.5703125" style="23" hidden="1" customWidth="1" outlineLevel="1"/>
    <col min="19" max="19" width="14" style="23" hidden="1" customWidth="1" outlineLevel="1"/>
    <col min="20" max="20" width="14.42578125" customWidth="1" collapsed="1"/>
  </cols>
  <sheetData>
    <row r="1" spans="1:20" s="17" customFormat="1" ht="18.75" x14ac:dyDescent="0.3">
      <c r="A1" s="18">
        <v>2014</v>
      </c>
      <c r="Q1" s="23"/>
      <c r="R1" s="23"/>
      <c r="S1" s="23"/>
    </row>
    <row r="2" spans="1:20" x14ac:dyDescent="0.25">
      <c r="A2" s="223" t="s">
        <v>0</v>
      </c>
      <c r="B2" s="224"/>
      <c r="C2" s="225"/>
      <c r="D2" s="12">
        <v>41640</v>
      </c>
      <c r="E2" s="12">
        <v>41671</v>
      </c>
      <c r="F2" s="12">
        <v>41699</v>
      </c>
      <c r="G2" s="12">
        <v>41730</v>
      </c>
      <c r="H2" s="12">
        <v>41760</v>
      </c>
      <c r="I2" s="12">
        <v>41791</v>
      </c>
      <c r="J2" s="12">
        <v>41821</v>
      </c>
      <c r="K2" s="12">
        <v>41852</v>
      </c>
      <c r="L2" s="12">
        <v>41883</v>
      </c>
      <c r="M2" s="12">
        <v>41913</v>
      </c>
      <c r="N2" s="12">
        <v>41944</v>
      </c>
      <c r="O2" s="12">
        <v>41974</v>
      </c>
      <c r="P2" s="25" t="s">
        <v>1</v>
      </c>
      <c r="R2" s="30"/>
      <c r="S2" s="24"/>
      <c r="T2" s="24"/>
    </row>
    <row r="3" spans="1:20" x14ac:dyDescent="0.25">
      <c r="A3" s="8" t="s">
        <v>2</v>
      </c>
      <c r="B3" s="8" t="s">
        <v>3</v>
      </c>
      <c r="C3" s="4" t="s">
        <v>4</v>
      </c>
      <c r="D3" s="5">
        <v>11694</v>
      </c>
      <c r="E3" s="5">
        <v>9376</v>
      </c>
      <c r="F3" s="5">
        <v>10698</v>
      </c>
      <c r="G3" s="5">
        <v>7166</v>
      </c>
      <c r="H3" s="5">
        <v>9497</v>
      </c>
      <c r="I3" s="5">
        <v>9419</v>
      </c>
      <c r="J3" s="5">
        <v>11131</v>
      </c>
      <c r="K3" s="5">
        <v>12653</v>
      </c>
      <c r="L3" s="5">
        <v>11002</v>
      </c>
      <c r="M3" s="5">
        <v>12639</v>
      </c>
      <c r="N3" s="5">
        <v>12503</v>
      </c>
      <c r="O3" s="5">
        <v>12964</v>
      </c>
      <c r="P3" s="26">
        <f>SUM(D3:O3)</f>
        <v>130742</v>
      </c>
      <c r="Q3" s="31"/>
      <c r="R3" s="32"/>
      <c r="S3" s="33"/>
      <c r="T3" s="22"/>
    </row>
    <row r="4" spans="1:20" x14ac:dyDescent="0.25">
      <c r="A4" s="8"/>
      <c r="B4" s="8" t="s">
        <v>5</v>
      </c>
      <c r="C4" s="4" t="s">
        <v>4</v>
      </c>
      <c r="D4" s="5">
        <v>15319</v>
      </c>
      <c r="E4" s="5">
        <v>17532</v>
      </c>
      <c r="F4" s="5">
        <v>21014</v>
      </c>
      <c r="G4" s="5">
        <v>16556</v>
      </c>
      <c r="H4" s="5">
        <v>20485</v>
      </c>
      <c r="I4" s="5">
        <v>18447</v>
      </c>
      <c r="J4" s="5">
        <v>18325</v>
      </c>
      <c r="K4" s="5">
        <v>20220</v>
      </c>
      <c r="L4" s="5">
        <v>19594</v>
      </c>
      <c r="M4" s="5">
        <v>19012</v>
      </c>
      <c r="N4" s="5">
        <v>19488</v>
      </c>
      <c r="O4" s="5">
        <v>21579</v>
      </c>
      <c r="P4" s="26">
        <f t="shared" ref="P4:P9" si="0">SUM(D4:O4)</f>
        <v>227571</v>
      </c>
      <c r="Q4" s="31"/>
      <c r="R4" s="32"/>
      <c r="S4" s="33"/>
      <c r="T4" s="22"/>
    </row>
    <row r="5" spans="1:20" x14ac:dyDescent="0.25">
      <c r="A5" s="9"/>
      <c r="B5" s="10" t="s">
        <v>6</v>
      </c>
      <c r="C5" s="11"/>
      <c r="D5" s="7">
        <v>27013</v>
      </c>
      <c r="E5" s="7">
        <v>26908</v>
      </c>
      <c r="F5" s="7">
        <v>31712</v>
      </c>
      <c r="G5" s="7">
        <v>23722</v>
      </c>
      <c r="H5" s="7">
        <v>29982</v>
      </c>
      <c r="I5" s="7">
        <v>27866</v>
      </c>
      <c r="J5" s="7">
        <f t="shared" ref="J5:O5" si="1">SUM(J3:J4)</f>
        <v>29456</v>
      </c>
      <c r="K5" s="7">
        <f t="shared" si="1"/>
        <v>32873</v>
      </c>
      <c r="L5" s="7">
        <f t="shared" si="1"/>
        <v>30596</v>
      </c>
      <c r="M5" s="7">
        <f t="shared" si="1"/>
        <v>31651</v>
      </c>
      <c r="N5" s="7">
        <f t="shared" si="1"/>
        <v>31991</v>
      </c>
      <c r="O5" s="7">
        <f t="shared" si="1"/>
        <v>34543</v>
      </c>
      <c r="P5" s="26">
        <f t="shared" si="0"/>
        <v>358313</v>
      </c>
      <c r="Q5" s="31"/>
      <c r="R5" s="34"/>
      <c r="S5" s="35"/>
    </row>
    <row r="6" spans="1:20" x14ac:dyDescent="0.25">
      <c r="A6" s="8" t="s">
        <v>7</v>
      </c>
      <c r="B6" s="8" t="s">
        <v>3</v>
      </c>
      <c r="C6" s="4" t="s">
        <v>4</v>
      </c>
      <c r="D6" s="5">
        <v>1803</v>
      </c>
      <c r="E6" s="5">
        <v>2301</v>
      </c>
      <c r="F6" s="5">
        <v>2362</v>
      </c>
      <c r="G6" s="5">
        <v>2454</v>
      </c>
      <c r="H6" s="5">
        <v>3274</v>
      </c>
      <c r="I6" s="5">
        <v>1826</v>
      </c>
      <c r="J6" s="5">
        <v>2889</v>
      </c>
      <c r="K6" s="5">
        <v>2477</v>
      </c>
      <c r="L6" s="5">
        <v>2846</v>
      </c>
      <c r="M6" s="5">
        <v>2541</v>
      </c>
      <c r="N6" s="5">
        <v>3325</v>
      </c>
      <c r="O6" s="5">
        <v>3007</v>
      </c>
      <c r="P6" s="26">
        <f t="shared" si="0"/>
        <v>31105</v>
      </c>
      <c r="Q6" s="31"/>
      <c r="R6" s="32"/>
      <c r="S6" s="33"/>
      <c r="T6" s="22"/>
    </row>
    <row r="7" spans="1:20" ht="15" customHeight="1" x14ac:dyDescent="0.25">
      <c r="A7" s="8"/>
      <c r="B7" s="8" t="s">
        <v>5</v>
      </c>
      <c r="C7" s="4" t="s">
        <v>4</v>
      </c>
      <c r="D7" s="5">
        <v>29791</v>
      </c>
      <c r="E7" s="5">
        <v>24968</v>
      </c>
      <c r="F7" s="5">
        <v>26848</v>
      </c>
      <c r="G7" s="5">
        <v>27089</v>
      </c>
      <c r="H7" s="5">
        <v>27828</v>
      </c>
      <c r="I7" s="5">
        <v>27623</v>
      </c>
      <c r="J7" s="5">
        <v>30812</v>
      </c>
      <c r="K7" s="5">
        <v>30480</v>
      </c>
      <c r="L7" s="5">
        <v>33580</v>
      </c>
      <c r="M7" s="5">
        <v>32972</v>
      </c>
      <c r="N7" s="5">
        <v>32809</v>
      </c>
      <c r="O7" s="5">
        <v>29143</v>
      </c>
      <c r="P7" s="26">
        <f t="shared" si="0"/>
        <v>353943</v>
      </c>
      <c r="Q7" s="31"/>
      <c r="R7" s="32"/>
      <c r="S7" s="33"/>
      <c r="T7" s="22"/>
    </row>
    <row r="8" spans="1:20" x14ac:dyDescent="0.25">
      <c r="A8" s="9"/>
      <c r="B8" s="10" t="s">
        <v>6</v>
      </c>
      <c r="C8" s="11"/>
      <c r="D8" s="7">
        <v>31594</v>
      </c>
      <c r="E8" s="7">
        <v>27269</v>
      </c>
      <c r="F8" s="7">
        <v>29210</v>
      </c>
      <c r="G8" s="7">
        <v>29543</v>
      </c>
      <c r="H8" s="7">
        <v>31102</v>
      </c>
      <c r="I8" s="7">
        <v>29449</v>
      </c>
      <c r="J8" s="7">
        <f t="shared" ref="J8:O8" si="2">SUM(J6:J7)</f>
        <v>33701</v>
      </c>
      <c r="K8" s="7">
        <f t="shared" si="2"/>
        <v>32957</v>
      </c>
      <c r="L8" s="7">
        <f t="shared" si="2"/>
        <v>36426</v>
      </c>
      <c r="M8" s="7">
        <f t="shared" si="2"/>
        <v>35513</v>
      </c>
      <c r="N8" s="7">
        <f t="shared" si="2"/>
        <v>36134</v>
      </c>
      <c r="O8" s="7">
        <f t="shared" si="2"/>
        <v>32150</v>
      </c>
      <c r="P8" s="26">
        <f t="shared" si="0"/>
        <v>385048</v>
      </c>
      <c r="Q8" s="31"/>
      <c r="R8" s="34"/>
      <c r="S8" s="35"/>
    </row>
    <row r="9" spans="1:20" x14ac:dyDescent="0.25">
      <c r="A9" s="226" t="s">
        <v>90</v>
      </c>
      <c r="B9" s="227"/>
      <c r="C9" s="228"/>
      <c r="D9" s="6">
        <v>58607</v>
      </c>
      <c r="E9" s="6">
        <v>54177</v>
      </c>
      <c r="F9" s="6">
        <v>60922</v>
      </c>
      <c r="G9" s="6">
        <v>53265</v>
      </c>
      <c r="H9" s="6">
        <v>61084</v>
      </c>
      <c r="I9" s="6">
        <v>57315</v>
      </c>
      <c r="J9" s="6">
        <f t="shared" ref="J9:O9" si="3">SUM(J5,J8)</f>
        <v>63157</v>
      </c>
      <c r="K9" s="6">
        <f t="shared" si="3"/>
        <v>65830</v>
      </c>
      <c r="L9" s="6">
        <f t="shared" si="3"/>
        <v>67022</v>
      </c>
      <c r="M9" s="6">
        <f t="shared" si="3"/>
        <v>67164</v>
      </c>
      <c r="N9" s="6">
        <f t="shared" si="3"/>
        <v>68125</v>
      </c>
      <c r="O9" s="6">
        <f t="shared" si="3"/>
        <v>66693</v>
      </c>
      <c r="P9" s="26">
        <f t="shared" si="0"/>
        <v>743361</v>
      </c>
      <c r="Q9" s="36"/>
      <c r="R9" s="34"/>
      <c r="S9" s="35"/>
    </row>
    <row r="11" spans="1:20" ht="30" customHeight="1" x14ac:dyDescent="0.25">
      <c r="A11" s="223" t="s">
        <v>8</v>
      </c>
      <c r="B11" s="224"/>
      <c r="C11" s="225"/>
      <c r="D11" s="12">
        <v>41275</v>
      </c>
      <c r="E11" s="12">
        <v>41306</v>
      </c>
      <c r="F11" s="12">
        <v>41334</v>
      </c>
      <c r="G11" s="12">
        <v>41365</v>
      </c>
      <c r="H11" s="12">
        <v>41395</v>
      </c>
      <c r="I11" s="12">
        <v>41426</v>
      </c>
      <c r="J11" s="12">
        <v>41456</v>
      </c>
      <c r="K11" s="12">
        <v>41487</v>
      </c>
      <c r="L11" s="12">
        <v>41518</v>
      </c>
      <c r="M11" s="12">
        <v>41548</v>
      </c>
      <c r="N11" s="12">
        <v>41579</v>
      </c>
      <c r="O11" s="12">
        <v>41609</v>
      </c>
      <c r="P11" s="25" t="s">
        <v>88</v>
      </c>
    </row>
    <row r="12" spans="1:20" x14ac:dyDescent="0.25">
      <c r="A12" s="8" t="s">
        <v>2</v>
      </c>
      <c r="B12" s="8" t="s">
        <v>3</v>
      </c>
      <c r="C12" s="4" t="s">
        <v>4</v>
      </c>
      <c r="D12" s="13">
        <v>-0.1938508203501999</v>
      </c>
      <c r="E12" s="13">
        <v>1.2964563526361279E-2</v>
      </c>
      <c r="F12" s="13">
        <v>0.1080269290523045</v>
      </c>
      <c r="G12" s="13">
        <v>-0.1580307836916931</v>
      </c>
      <c r="H12" s="13">
        <v>-0.11573556797020484</v>
      </c>
      <c r="I12" s="13">
        <v>-8.7306201550387597E-2</v>
      </c>
      <c r="J12" s="13">
        <v>0.12821812284613826</v>
      </c>
      <c r="K12" s="13">
        <v>-2.3989509410675718E-2</v>
      </c>
      <c r="L12" s="13">
        <v>-0.10004089979550103</v>
      </c>
      <c r="M12" s="13">
        <v>-1.9472459270752522E-2</v>
      </c>
      <c r="N12" s="13">
        <v>2.0035262061227762E-3</v>
      </c>
      <c r="O12" s="13">
        <v>-0.14378178455848359</v>
      </c>
      <c r="P12" s="27">
        <v>-5.6368727986604306E-2</v>
      </c>
    </row>
    <row r="13" spans="1:20" x14ac:dyDescent="0.25">
      <c r="A13" s="8"/>
      <c r="B13" s="8" t="s">
        <v>5</v>
      </c>
      <c r="C13" s="4" t="s">
        <v>4</v>
      </c>
      <c r="D13" s="13">
        <v>0.32677983717304693</v>
      </c>
      <c r="E13" s="13">
        <v>0.34026450577173001</v>
      </c>
      <c r="F13" s="13">
        <v>0.21756764586592503</v>
      </c>
      <c r="G13" s="13">
        <v>0.10233703974965044</v>
      </c>
      <c r="H13" s="13">
        <v>0.34619175921666556</v>
      </c>
      <c r="I13" s="13">
        <v>0.18928502353168719</v>
      </c>
      <c r="J13" s="13">
        <v>0.33166194317273456</v>
      </c>
      <c r="K13" s="13">
        <v>0.27740223640154149</v>
      </c>
      <c r="L13" s="13">
        <v>0.24075481256332321</v>
      </c>
      <c r="M13" s="13">
        <v>0.13409687425435457</v>
      </c>
      <c r="N13" s="13">
        <v>0.14540966263077465</v>
      </c>
      <c r="O13" s="13">
        <v>0.23428473374134873</v>
      </c>
      <c r="P13" s="27">
        <v>0.23494649330352296</v>
      </c>
    </row>
    <row r="14" spans="1:20" x14ac:dyDescent="0.25">
      <c r="A14" s="9"/>
      <c r="B14" s="10" t="s">
        <v>6</v>
      </c>
      <c r="C14" s="11"/>
      <c r="D14" s="15">
        <v>3.6887762935667125E-2</v>
      </c>
      <c r="E14" s="15">
        <v>0.20463804450015669</v>
      </c>
      <c r="F14" s="15">
        <v>0.17827153154492087</v>
      </c>
      <c r="G14" s="15">
        <v>8.1597960050998723E-3</v>
      </c>
      <c r="H14" s="15">
        <v>0.15506414454675038</v>
      </c>
      <c r="I14" s="15">
        <v>7.8781309279547837E-2</v>
      </c>
      <c r="J14" s="15">
        <v>0.24670927328903372</v>
      </c>
      <c r="K14" s="15">
        <v>0.14170110790817211</v>
      </c>
      <c r="L14" s="15">
        <v>9.2051254595424209E-2</v>
      </c>
      <c r="M14" s="15">
        <v>6.7343360086328991E-2</v>
      </c>
      <c r="N14" s="15">
        <v>8.4734843347348432E-2</v>
      </c>
      <c r="O14" s="15">
        <v>5.882172633643943E-2</v>
      </c>
      <c r="P14" s="28">
        <v>0.10991921394674564</v>
      </c>
    </row>
    <row r="15" spans="1:20" x14ac:dyDescent="0.25">
      <c r="A15" s="8" t="s">
        <v>7</v>
      </c>
      <c r="B15" s="8" t="s">
        <v>3</v>
      </c>
      <c r="C15" s="4" t="s">
        <v>4</v>
      </c>
      <c r="D15" s="13">
        <v>2.9713656387665197</v>
      </c>
      <c r="E15" s="13">
        <v>1.3172205438066464</v>
      </c>
      <c r="F15" s="13">
        <v>2.3361581920903953</v>
      </c>
      <c r="G15" s="13">
        <v>0.66147596479350035</v>
      </c>
      <c r="H15" s="13">
        <v>0.79495614035087714</v>
      </c>
      <c r="I15" s="13">
        <v>0.4654895666131621</v>
      </c>
      <c r="J15" s="13">
        <v>0.77348066298342544</v>
      </c>
      <c r="K15" s="13">
        <v>1.7614269788182833</v>
      </c>
      <c r="L15" s="13">
        <v>0.9971929824561403</v>
      </c>
      <c r="M15" s="13">
        <v>0.20769961977186313</v>
      </c>
      <c r="N15" s="13">
        <v>0.98626045400238949</v>
      </c>
      <c r="O15" s="13">
        <v>1.4546938775510203</v>
      </c>
      <c r="P15" s="27">
        <v>0.98677823198773629</v>
      </c>
    </row>
    <row r="16" spans="1:20" x14ac:dyDescent="0.25">
      <c r="A16" s="8"/>
      <c r="B16" s="8" t="s">
        <v>5</v>
      </c>
      <c r="C16" s="4" t="s">
        <v>4</v>
      </c>
      <c r="D16" s="13">
        <v>8.4650112866817159E-2</v>
      </c>
      <c r="E16" s="13">
        <v>2.6771394497676522E-2</v>
      </c>
      <c r="F16" s="13">
        <v>8.3498123410952821E-2</v>
      </c>
      <c r="G16" s="13">
        <v>9.3047653633539118E-2</v>
      </c>
      <c r="H16" s="13">
        <v>5.2015604681404422E-3</v>
      </c>
      <c r="I16" s="13">
        <v>0.11770656308165413</v>
      </c>
      <c r="J16" s="13">
        <v>0.148929823253039</v>
      </c>
      <c r="K16" s="13">
        <v>-1.7408123791102514E-2</v>
      </c>
      <c r="L16" s="13">
        <v>0.20747932398417834</v>
      </c>
      <c r="M16" s="13">
        <v>3.27956147220047E-2</v>
      </c>
      <c r="N16" s="13">
        <v>-5.6974876503924597E-3</v>
      </c>
      <c r="O16" s="13">
        <v>0.11122550141081369</v>
      </c>
      <c r="P16" s="27">
        <v>7.0805563034921748E-2</v>
      </c>
    </row>
    <row r="17" spans="1:16" x14ac:dyDescent="0.25">
      <c r="A17" s="9"/>
      <c r="B17" s="10" t="s">
        <v>6</v>
      </c>
      <c r="C17" s="11"/>
      <c r="D17" s="15">
        <v>0.13159025787965617</v>
      </c>
      <c r="E17" s="15">
        <v>7.7400237060450419E-2</v>
      </c>
      <c r="F17" s="15">
        <v>0.14607446933730922</v>
      </c>
      <c r="G17" s="15">
        <v>0.12501904036557501</v>
      </c>
      <c r="H17" s="15">
        <v>5.4019249017215672E-2</v>
      </c>
      <c r="I17" s="15">
        <v>0.1343990755007704</v>
      </c>
      <c r="J17" s="15">
        <v>0.18469434386754316</v>
      </c>
      <c r="K17" s="15">
        <v>3.2584516088604819E-2</v>
      </c>
      <c r="L17" s="15">
        <v>0.24597229348383787</v>
      </c>
      <c r="M17" s="15">
        <v>4.3609862176378973E-2</v>
      </c>
      <c r="N17" s="15">
        <v>4.2196648495861092E-2</v>
      </c>
      <c r="O17" s="15">
        <v>0.17117773487304652</v>
      </c>
      <c r="P17" s="28">
        <v>0.1122286572596369</v>
      </c>
    </row>
    <row r="18" spans="1:16" x14ac:dyDescent="0.25">
      <c r="A18" s="226" t="s">
        <v>97</v>
      </c>
      <c r="B18" s="227"/>
      <c r="C18" s="228"/>
      <c r="D18" s="14">
        <v>8.5877862595419852E-2</v>
      </c>
      <c r="E18" s="14">
        <v>0.13704955191302706</v>
      </c>
      <c r="F18" s="14">
        <v>0.16261140054579112</v>
      </c>
      <c r="G18" s="14">
        <v>6.9793131150833507E-2</v>
      </c>
      <c r="H18" s="14">
        <v>0.10130713062291535</v>
      </c>
      <c r="I18" s="14">
        <v>0.10665945820702438</v>
      </c>
      <c r="J18" s="14">
        <v>0.21283173944770903</v>
      </c>
      <c r="K18" s="14">
        <v>8.4335364849283473E-2</v>
      </c>
      <c r="L18" s="14">
        <v>0.17064906029483687</v>
      </c>
      <c r="M18" s="14">
        <v>5.4661369596281581E-2</v>
      </c>
      <c r="N18" s="14">
        <v>6.1748983058772189E-2</v>
      </c>
      <c r="O18" s="14">
        <v>0.11016229712858926</v>
      </c>
      <c r="P18" s="29">
        <v>0.11111426662461529</v>
      </c>
    </row>
    <row r="21" spans="1:16" ht="18.75" x14ac:dyDescent="0.3">
      <c r="A21" s="19">
        <v>2015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15" customHeight="1" x14ac:dyDescent="0.25">
      <c r="A22" s="223" t="s">
        <v>0</v>
      </c>
      <c r="B22" s="224"/>
      <c r="C22" s="225"/>
      <c r="D22" s="12">
        <v>42005</v>
      </c>
      <c r="E22" s="12">
        <v>42036</v>
      </c>
      <c r="F22" s="12">
        <v>42064</v>
      </c>
      <c r="G22" s="12">
        <v>42095</v>
      </c>
      <c r="H22" s="12">
        <v>42125</v>
      </c>
      <c r="I22" s="12">
        <v>42156</v>
      </c>
      <c r="J22" s="64">
        <v>42186</v>
      </c>
      <c r="K22" s="12">
        <v>42217</v>
      </c>
      <c r="L22" s="12">
        <v>42248</v>
      </c>
      <c r="M22" s="12">
        <v>42278</v>
      </c>
      <c r="N22" s="12">
        <v>42309</v>
      </c>
      <c r="O22" s="12">
        <v>42339</v>
      </c>
      <c r="P22" s="25" t="s">
        <v>1</v>
      </c>
    </row>
    <row r="23" spans="1:16" x14ac:dyDescent="0.25">
      <c r="A23" s="8" t="s">
        <v>2</v>
      </c>
      <c r="B23" s="8" t="s">
        <v>3</v>
      </c>
      <c r="C23" s="4" t="s">
        <v>4</v>
      </c>
      <c r="D23" s="5">
        <v>14016</v>
      </c>
      <c r="E23" s="5">
        <v>10964</v>
      </c>
      <c r="F23" s="5">
        <v>9058</v>
      </c>
      <c r="G23" s="5">
        <v>8472</v>
      </c>
      <c r="H23" s="5">
        <v>11577</v>
      </c>
      <c r="I23" s="5">
        <v>11130</v>
      </c>
      <c r="J23" s="5">
        <v>12610</v>
      </c>
      <c r="K23" s="5">
        <v>11744</v>
      </c>
      <c r="L23" s="5">
        <v>14428</v>
      </c>
      <c r="M23" s="5">
        <v>13425</v>
      </c>
      <c r="N23" s="16">
        <v>15297</v>
      </c>
      <c r="O23" s="5">
        <v>10971</v>
      </c>
      <c r="P23" s="26">
        <v>143692</v>
      </c>
    </row>
    <row r="24" spans="1:16" x14ac:dyDescent="0.25">
      <c r="A24" s="8"/>
      <c r="B24" s="8" t="s">
        <v>5</v>
      </c>
      <c r="C24" s="4" t="s">
        <v>4</v>
      </c>
      <c r="D24" s="5">
        <v>14498</v>
      </c>
      <c r="E24" s="5">
        <v>18394</v>
      </c>
      <c r="F24" s="5">
        <v>19486</v>
      </c>
      <c r="G24" s="5">
        <v>15349</v>
      </c>
      <c r="H24" s="5">
        <v>19800</v>
      </c>
      <c r="I24" s="5">
        <v>16709</v>
      </c>
      <c r="J24" s="5">
        <v>16609</v>
      </c>
      <c r="K24" s="5">
        <v>16733</v>
      </c>
      <c r="L24" s="5">
        <v>15608</v>
      </c>
      <c r="M24" s="5">
        <v>17240</v>
      </c>
      <c r="N24" s="16">
        <v>18146</v>
      </c>
      <c r="O24" s="5">
        <v>16658</v>
      </c>
      <c r="P24" s="26">
        <v>205230</v>
      </c>
    </row>
    <row r="25" spans="1:16" x14ac:dyDescent="0.25">
      <c r="A25" s="9"/>
      <c r="B25" s="10" t="s">
        <v>6</v>
      </c>
      <c r="C25" s="11"/>
      <c r="D25" s="7">
        <v>28514</v>
      </c>
      <c r="E25" s="7">
        <v>29358</v>
      </c>
      <c r="F25" s="7">
        <v>28544</v>
      </c>
      <c r="G25" s="7">
        <v>23821</v>
      </c>
      <c r="H25" s="7">
        <v>31377</v>
      </c>
      <c r="I25" s="7">
        <v>27839</v>
      </c>
      <c r="J25" s="7">
        <v>29219</v>
      </c>
      <c r="K25" s="7">
        <v>28477</v>
      </c>
      <c r="L25" s="7">
        <f t="shared" ref="L25" si="4">SUM(L23:L24)</f>
        <v>30036</v>
      </c>
      <c r="M25" s="7">
        <v>30665</v>
      </c>
      <c r="N25" s="7">
        <v>33443</v>
      </c>
      <c r="O25" s="7">
        <v>27629</v>
      </c>
      <c r="P25" s="26">
        <v>348922</v>
      </c>
    </row>
    <row r="26" spans="1:16" x14ac:dyDescent="0.25">
      <c r="A26" s="8" t="s">
        <v>7</v>
      </c>
      <c r="B26" s="8" t="s">
        <v>3</v>
      </c>
      <c r="C26" s="4" t="s">
        <v>4</v>
      </c>
      <c r="D26" s="5">
        <v>1261</v>
      </c>
      <c r="E26" s="5">
        <v>1470</v>
      </c>
      <c r="F26" s="5">
        <v>1823</v>
      </c>
      <c r="G26" s="5">
        <v>1353</v>
      </c>
      <c r="H26" s="5">
        <v>2507</v>
      </c>
      <c r="I26" s="5">
        <v>1581</v>
      </c>
      <c r="J26" s="5">
        <v>1462</v>
      </c>
      <c r="K26" s="5">
        <v>1878</v>
      </c>
      <c r="L26" s="5">
        <v>1722</v>
      </c>
      <c r="M26" s="5">
        <v>2448</v>
      </c>
      <c r="N26" s="16">
        <v>1404</v>
      </c>
      <c r="O26" s="5">
        <v>1976</v>
      </c>
      <c r="P26" s="26">
        <v>20885</v>
      </c>
    </row>
    <row r="27" spans="1:16" x14ac:dyDescent="0.25">
      <c r="A27" s="8"/>
      <c r="B27" s="8" t="s">
        <v>5</v>
      </c>
      <c r="C27" s="4" t="s">
        <v>4</v>
      </c>
      <c r="D27" s="5">
        <v>30370</v>
      </c>
      <c r="E27" s="5">
        <v>26470</v>
      </c>
      <c r="F27" s="5">
        <v>26295</v>
      </c>
      <c r="G27" s="5">
        <v>26652</v>
      </c>
      <c r="H27" s="5">
        <v>28765</v>
      </c>
      <c r="I27" s="5">
        <v>27512</v>
      </c>
      <c r="J27" s="5">
        <v>28909</v>
      </c>
      <c r="K27" s="5">
        <v>29832</v>
      </c>
      <c r="L27" s="5">
        <v>31217</v>
      </c>
      <c r="M27" s="5">
        <v>31868</v>
      </c>
      <c r="N27" s="16">
        <v>33021</v>
      </c>
      <c r="O27" s="5">
        <v>28787</v>
      </c>
      <c r="P27" s="26">
        <v>349698</v>
      </c>
    </row>
    <row r="28" spans="1:16" x14ac:dyDescent="0.25">
      <c r="A28" s="9"/>
      <c r="B28" s="10" t="s">
        <v>6</v>
      </c>
      <c r="C28" s="11"/>
      <c r="D28" s="7">
        <v>31631</v>
      </c>
      <c r="E28" s="7">
        <v>27940</v>
      </c>
      <c r="F28" s="7">
        <v>28118</v>
      </c>
      <c r="G28" s="7">
        <v>28005</v>
      </c>
      <c r="H28" s="7">
        <v>31272</v>
      </c>
      <c r="I28" s="7">
        <v>29093</v>
      </c>
      <c r="J28" s="7">
        <v>30371</v>
      </c>
      <c r="K28" s="7">
        <v>31710</v>
      </c>
      <c r="L28" s="7">
        <f t="shared" ref="L28" si="5">SUM(L26:L27)</f>
        <v>32939</v>
      </c>
      <c r="M28" s="7">
        <v>34316</v>
      </c>
      <c r="N28" s="7">
        <v>34425</v>
      </c>
      <c r="O28" s="7">
        <v>30763</v>
      </c>
      <c r="P28" s="26">
        <v>370583</v>
      </c>
    </row>
    <row r="29" spans="1:16" ht="15" customHeight="1" x14ac:dyDescent="0.25">
      <c r="A29" s="226" t="s">
        <v>97</v>
      </c>
      <c r="B29" s="227"/>
      <c r="C29" s="228"/>
      <c r="D29" s="6">
        <v>60145</v>
      </c>
      <c r="E29" s="6">
        <v>57298</v>
      </c>
      <c r="F29" s="6">
        <v>56662</v>
      </c>
      <c r="G29" s="6">
        <v>51826</v>
      </c>
      <c r="H29" s="6">
        <v>62649</v>
      </c>
      <c r="I29" s="6">
        <v>56932</v>
      </c>
      <c r="J29" s="6">
        <v>59590</v>
      </c>
      <c r="K29" s="6">
        <v>60187</v>
      </c>
      <c r="L29" s="6">
        <f t="shared" ref="L29" si="6">SUM(L25,L28)</f>
        <v>62975</v>
      </c>
      <c r="M29" s="6">
        <v>64981</v>
      </c>
      <c r="N29" s="6">
        <v>67868</v>
      </c>
      <c r="O29" s="6">
        <v>58392</v>
      </c>
      <c r="P29" s="26">
        <v>719505</v>
      </c>
    </row>
    <row r="30" spans="1:16" x14ac:dyDescent="0.25">
      <c r="A30" s="23"/>
      <c r="B30" s="23"/>
      <c r="C30" s="23"/>
      <c r="D30" s="23"/>
    </row>
    <row r="31" spans="1:16" ht="15" customHeight="1" x14ac:dyDescent="0.25">
      <c r="A31" s="223" t="s">
        <v>8</v>
      </c>
      <c r="B31" s="224"/>
      <c r="C31" s="225"/>
      <c r="D31" s="12">
        <v>41640</v>
      </c>
      <c r="E31" s="12">
        <v>41671</v>
      </c>
      <c r="F31" s="12">
        <v>41699</v>
      </c>
      <c r="G31" s="12">
        <v>41730</v>
      </c>
      <c r="H31" s="12">
        <v>41760</v>
      </c>
      <c r="I31" s="12">
        <v>41791</v>
      </c>
      <c r="J31" s="12">
        <v>41821</v>
      </c>
      <c r="K31" s="12">
        <v>41852</v>
      </c>
      <c r="L31" s="12">
        <v>41883</v>
      </c>
      <c r="M31" s="12">
        <v>41913</v>
      </c>
      <c r="N31" s="12">
        <v>41944</v>
      </c>
      <c r="O31" s="12">
        <v>41974</v>
      </c>
      <c r="P31" s="25" t="s">
        <v>98</v>
      </c>
    </row>
    <row r="32" spans="1:16" x14ac:dyDescent="0.25">
      <c r="A32" s="8" t="s">
        <v>2</v>
      </c>
      <c r="B32" s="8" t="s">
        <v>3</v>
      </c>
      <c r="C32" s="4" t="s">
        <v>4</v>
      </c>
      <c r="D32" s="13">
        <v>0.19856336582863007</v>
      </c>
      <c r="E32" s="13">
        <v>0.16936860068259385</v>
      </c>
      <c r="F32" s="13">
        <v>-0.15329968218358572</v>
      </c>
      <c r="G32" s="13">
        <v>0.1822495115824728</v>
      </c>
      <c r="H32" s="13">
        <v>0.21901653153627462</v>
      </c>
      <c r="I32" s="13">
        <v>0.18165410340800509</v>
      </c>
      <c r="J32" s="13">
        <v>0.13287215883568412</v>
      </c>
      <c r="K32" s="13">
        <v>-7.1840670196791273E-2</v>
      </c>
      <c r="L32" s="68">
        <v>0.31139792764951829</v>
      </c>
      <c r="M32" s="13">
        <v>6.2188464277237121E-2</v>
      </c>
      <c r="N32" s="13">
        <v>0.22346636807166281</v>
      </c>
      <c r="O32" s="13">
        <v>-0.15373341561246529</v>
      </c>
      <c r="P32" s="29">
        <v>9.9050037478392555E-2</v>
      </c>
    </row>
    <row r="33" spans="1:17" x14ac:dyDescent="0.25">
      <c r="A33" s="8"/>
      <c r="B33" s="8" t="s">
        <v>5</v>
      </c>
      <c r="C33" s="4" t="s">
        <v>4</v>
      </c>
      <c r="D33" s="13">
        <v>-5.3593576604216986E-2</v>
      </c>
      <c r="E33" s="13">
        <v>4.916723705224732E-2</v>
      </c>
      <c r="F33" s="13">
        <v>-7.2713429142476443E-2</v>
      </c>
      <c r="G33" s="13">
        <v>-7.2904083111862764E-2</v>
      </c>
      <c r="H33" s="13">
        <v>-3.3439101781791554E-2</v>
      </c>
      <c r="I33" s="13">
        <v>-9.4215861657722125E-2</v>
      </c>
      <c r="J33" s="13">
        <v>-9.3642564802182804E-2</v>
      </c>
      <c r="K33" s="13">
        <v>-0.17245301681503461</v>
      </c>
      <c r="L33" s="68">
        <v>-0.20342962131264672</v>
      </c>
      <c r="M33" s="13">
        <v>-9.3204292026088792E-2</v>
      </c>
      <c r="N33" s="13">
        <v>-6.8862889983579645E-2</v>
      </c>
      <c r="O33" s="13">
        <v>-0.22804578525418231</v>
      </c>
      <c r="P33" s="29">
        <v>-9.8171559645121739E-2</v>
      </c>
    </row>
    <row r="34" spans="1:17" x14ac:dyDescent="0.25">
      <c r="A34" s="9"/>
      <c r="B34" s="10" t="s">
        <v>6</v>
      </c>
      <c r="C34" s="11"/>
      <c r="D34" s="15">
        <v>5.5565838670269867E-2</v>
      </c>
      <c r="E34" s="15">
        <v>9.1050988553590007E-2</v>
      </c>
      <c r="F34" s="15">
        <v>-9.9899091826437941E-2</v>
      </c>
      <c r="G34" s="15">
        <v>4.1733412022595057E-3</v>
      </c>
      <c r="H34" s="15">
        <v>4.6527916750050032E-2</v>
      </c>
      <c r="I34" s="15">
        <v>-9.6892270150003589E-4</v>
      </c>
      <c r="J34" s="15">
        <v>-8.0458989679522003E-3</v>
      </c>
      <c r="K34" s="15">
        <v>-0.1337267666474006</v>
      </c>
      <c r="L34" s="15">
        <v>-1.8303046149823508E-2</v>
      </c>
      <c r="M34" s="15">
        <v>-3.1152254273166726E-2</v>
      </c>
      <c r="N34" s="15">
        <v>4.5387765308993154E-2</v>
      </c>
      <c r="O34" s="15">
        <v>-0.2001563268969111</v>
      </c>
      <c r="P34" s="29">
        <v>-2.620892906481205E-2</v>
      </c>
    </row>
    <row r="35" spans="1:17" x14ac:dyDescent="0.25">
      <c r="A35" s="8" t="s">
        <v>7</v>
      </c>
      <c r="B35" s="8" t="s">
        <v>3</v>
      </c>
      <c r="C35" s="4" t="s">
        <v>4</v>
      </c>
      <c r="D35" s="13">
        <v>-0.30061009428729896</v>
      </c>
      <c r="E35" s="13">
        <v>-0.36114732724902215</v>
      </c>
      <c r="F35" s="13">
        <v>-0.22819644369178663</v>
      </c>
      <c r="G35" s="13">
        <v>-0.44865525672371637</v>
      </c>
      <c r="H35" s="13">
        <v>-0.2342700061087355</v>
      </c>
      <c r="I35" s="13">
        <v>-0.13417305585980285</v>
      </c>
      <c r="J35" s="13">
        <v>-0.49394254067151261</v>
      </c>
      <c r="K35" s="13">
        <v>-0.24182478805006055</v>
      </c>
      <c r="L35" s="68">
        <v>-0.39494026704146168</v>
      </c>
      <c r="M35" s="13">
        <v>-3.6599763872491142E-2</v>
      </c>
      <c r="N35" s="13">
        <v>-0.57774436090225567</v>
      </c>
      <c r="O35" s="13">
        <v>-0.3428666444961756</v>
      </c>
      <c r="P35" s="29">
        <v>-0.32856453946310882</v>
      </c>
    </row>
    <row r="36" spans="1:17" x14ac:dyDescent="0.25">
      <c r="A36" s="8"/>
      <c r="B36" s="8" t="s">
        <v>5</v>
      </c>
      <c r="C36" s="4" t="s">
        <v>4</v>
      </c>
      <c r="D36" s="13">
        <v>1.9435399953005941E-2</v>
      </c>
      <c r="E36" s="13">
        <v>6.0157000961230375E-2</v>
      </c>
      <c r="F36" s="13">
        <v>-2.0597437425506557E-2</v>
      </c>
      <c r="G36" s="13">
        <v>-1.6132009302668979E-2</v>
      </c>
      <c r="H36" s="13">
        <v>3.3671122610320542E-2</v>
      </c>
      <c r="I36" s="13">
        <v>-4.0183904717083592E-3</v>
      </c>
      <c r="J36" s="13">
        <v>-6.1761651304686485E-2</v>
      </c>
      <c r="K36" s="13">
        <v>-2.1259842519685039E-2</v>
      </c>
      <c r="L36" s="68">
        <v>-7.0369267421083972E-2</v>
      </c>
      <c r="M36" s="13">
        <v>-3.3482955234744635E-2</v>
      </c>
      <c r="N36" s="13">
        <v>6.4616416227254716E-3</v>
      </c>
      <c r="O36" s="13">
        <v>-1.2215626393988264E-2</v>
      </c>
      <c r="P36" s="29">
        <v>-1.1993456573516074E-2</v>
      </c>
    </row>
    <row r="37" spans="1:17" x14ac:dyDescent="0.25">
      <c r="A37" s="9"/>
      <c r="B37" s="10" t="s">
        <v>6</v>
      </c>
      <c r="C37" s="11"/>
      <c r="D37" s="15">
        <v>1.1711084383110718E-3</v>
      </c>
      <c r="E37" s="15">
        <v>2.4606696248487294E-2</v>
      </c>
      <c r="F37" s="15">
        <v>-3.7384457377610404E-2</v>
      </c>
      <c r="G37" s="15">
        <v>-5.2059709575872457E-2</v>
      </c>
      <c r="H37" s="15">
        <v>5.4658864381711787E-3</v>
      </c>
      <c r="I37" s="15">
        <v>-1.2088695711229584E-2</v>
      </c>
      <c r="J37" s="15">
        <v>-9.8810124328654936E-2</v>
      </c>
      <c r="K37" s="15">
        <v>-3.783718178232242E-2</v>
      </c>
      <c r="L37" s="15">
        <v>-9.572832592104541E-2</v>
      </c>
      <c r="M37" s="15">
        <v>-3.3705966829048514E-2</v>
      </c>
      <c r="N37" s="15">
        <v>-4.7296175347318316E-2</v>
      </c>
      <c r="O37" s="15">
        <v>-4.3141524105754274E-2</v>
      </c>
      <c r="P37" s="29">
        <v>-3.7566744925308017E-2</v>
      </c>
    </row>
    <row r="38" spans="1:17" x14ac:dyDescent="0.25">
      <c r="A38" s="226" t="s">
        <v>97</v>
      </c>
      <c r="B38" s="227"/>
      <c r="C38" s="228"/>
      <c r="D38" s="14">
        <v>2.6242599006944561E-2</v>
      </c>
      <c r="E38" s="14">
        <v>5.7607471805378667E-2</v>
      </c>
      <c r="F38" s="14">
        <v>-6.9925478480680217E-2</v>
      </c>
      <c r="G38" s="14">
        <v>-2.701586407584718E-2</v>
      </c>
      <c r="H38" s="14">
        <v>2.5620457075502586E-2</v>
      </c>
      <c r="I38" s="14">
        <v>-6.6823693622960834E-3</v>
      </c>
      <c r="J38" s="14">
        <v>-5.6478300109251547E-2</v>
      </c>
      <c r="K38" s="14">
        <v>-8.5720795989670362E-2</v>
      </c>
      <c r="L38" s="14">
        <v>-6.0383157769090749E-2</v>
      </c>
      <c r="M38" s="14">
        <v>-3.2502531117860757E-2</v>
      </c>
      <c r="N38" s="14">
        <v>-3.7724770642201836E-3</v>
      </c>
      <c r="O38" s="14">
        <v>-0.12446583599478206</v>
      </c>
      <c r="P38" s="29">
        <v>-3.2092079084052032E-2</v>
      </c>
    </row>
    <row r="41" spans="1:17" ht="18.75" x14ac:dyDescent="0.3">
      <c r="A41" s="19">
        <v>2016</v>
      </c>
    </row>
    <row r="42" spans="1:17" ht="15" customHeight="1" x14ac:dyDescent="0.25">
      <c r="A42" s="223" t="s">
        <v>0</v>
      </c>
      <c r="B42" s="224"/>
      <c r="C42" s="225"/>
      <c r="D42" s="12">
        <v>42370</v>
      </c>
      <c r="E42" s="12">
        <v>42401</v>
      </c>
      <c r="F42" s="12">
        <v>42430</v>
      </c>
      <c r="G42" s="12">
        <v>42461</v>
      </c>
      <c r="H42" s="12">
        <v>42491</v>
      </c>
      <c r="I42" s="12">
        <v>42522</v>
      </c>
      <c r="J42" s="12">
        <v>42552</v>
      </c>
      <c r="K42" s="12">
        <v>42583</v>
      </c>
      <c r="L42" s="12">
        <v>42614</v>
      </c>
      <c r="M42" s="12">
        <v>42644</v>
      </c>
      <c r="N42" s="12">
        <v>42675</v>
      </c>
      <c r="O42" s="12">
        <v>42705</v>
      </c>
      <c r="P42" s="25" t="s">
        <v>1</v>
      </c>
    </row>
    <row r="43" spans="1:17" x14ac:dyDescent="0.25">
      <c r="A43" s="8" t="s">
        <v>2</v>
      </c>
      <c r="B43" s="8" t="s">
        <v>3</v>
      </c>
      <c r="C43" s="4" t="s">
        <v>4</v>
      </c>
      <c r="D43" s="5">
        <v>14718</v>
      </c>
      <c r="E43" s="5">
        <v>11539</v>
      </c>
      <c r="F43" s="5">
        <v>9686</v>
      </c>
      <c r="G43" s="20">
        <v>9222</v>
      </c>
      <c r="H43" s="20">
        <v>10379</v>
      </c>
      <c r="I43" s="20">
        <v>9785</v>
      </c>
      <c r="J43" s="20">
        <v>10948</v>
      </c>
      <c r="K43" s="20">
        <v>11229</v>
      </c>
      <c r="L43" s="20">
        <v>10647</v>
      </c>
      <c r="M43" s="20">
        <v>15464</v>
      </c>
      <c r="N43">
        <v>12428</v>
      </c>
      <c r="O43">
        <v>12444</v>
      </c>
      <c r="P43" s="26">
        <v>138489</v>
      </c>
      <c r="Q43" s="109"/>
    </row>
    <row r="44" spans="1:17" x14ac:dyDescent="0.25">
      <c r="A44" s="8"/>
      <c r="B44" s="8" t="s">
        <v>5</v>
      </c>
      <c r="C44" s="4" t="s">
        <v>4</v>
      </c>
      <c r="D44" s="5">
        <v>15141</v>
      </c>
      <c r="E44" s="5">
        <v>17767</v>
      </c>
      <c r="F44" s="5">
        <v>17340</v>
      </c>
      <c r="G44" s="20">
        <v>17585</v>
      </c>
      <c r="H44" s="20">
        <v>17523</v>
      </c>
      <c r="I44" s="20">
        <v>15141</v>
      </c>
      <c r="J44" s="20">
        <v>17319</v>
      </c>
      <c r="K44" s="20">
        <v>16858</v>
      </c>
      <c r="L44" s="20">
        <v>15500</v>
      </c>
      <c r="M44" s="20">
        <v>17638</v>
      </c>
      <c r="N44">
        <v>17883</v>
      </c>
      <c r="O44">
        <v>19817</v>
      </c>
      <c r="P44" s="26">
        <v>205528</v>
      </c>
      <c r="Q44" s="109"/>
    </row>
    <row r="45" spans="1:17" x14ac:dyDescent="0.25">
      <c r="A45" s="9"/>
      <c r="B45" s="10" t="s">
        <v>6</v>
      </c>
      <c r="C45" s="11"/>
      <c r="D45" s="7">
        <v>29859</v>
      </c>
      <c r="E45" s="7">
        <f>SUM(E43:E44)</f>
        <v>29306</v>
      </c>
      <c r="F45" s="7">
        <f>SUM(F43:F44)</f>
        <v>27026</v>
      </c>
      <c r="G45" s="7">
        <f>SUM(G43:G44)</f>
        <v>26807</v>
      </c>
      <c r="H45" s="7">
        <f>SUM(H43:H44)</f>
        <v>27902</v>
      </c>
      <c r="I45" s="7">
        <f t="shared" ref="I45:O45" si="7">SUM(I43:I44)</f>
        <v>24926</v>
      </c>
      <c r="J45" s="7">
        <f t="shared" si="7"/>
        <v>28267</v>
      </c>
      <c r="K45" s="7">
        <f t="shared" si="7"/>
        <v>28087</v>
      </c>
      <c r="L45" s="7">
        <f t="shared" si="7"/>
        <v>26147</v>
      </c>
      <c r="M45" s="7">
        <f t="shared" si="7"/>
        <v>33102</v>
      </c>
      <c r="N45" s="7">
        <f t="shared" si="7"/>
        <v>30311</v>
      </c>
      <c r="O45" s="7">
        <f t="shared" si="7"/>
        <v>32261</v>
      </c>
      <c r="P45" s="26">
        <v>344017</v>
      </c>
      <c r="Q45" s="109"/>
    </row>
    <row r="46" spans="1:17" x14ac:dyDescent="0.25">
      <c r="A46" s="8" t="s">
        <v>7</v>
      </c>
      <c r="B46" s="8" t="s">
        <v>3</v>
      </c>
      <c r="C46" s="4" t="s">
        <v>4</v>
      </c>
      <c r="D46" s="5">
        <v>1702</v>
      </c>
      <c r="E46" s="5">
        <v>1659</v>
      </c>
      <c r="F46" s="5">
        <v>1464</v>
      </c>
      <c r="G46" s="20">
        <v>1875</v>
      </c>
      <c r="H46" s="20">
        <v>2001</v>
      </c>
      <c r="I46" s="20">
        <v>1999</v>
      </c>
      <c r="J46" s="20">
        <v>784</v>
      </c>
      <c r="K46" s="20">
        <v>2370</v>
      </c>
      <c r="L46" s="20">
        <v>2143</v>
      </c>
      <c r="M46" s="20">
        <v>1654</v>
      </c>
      <c r="N46">
        <v>2311</v>
      </c>
      <c r="O46">
        <v>3073</v>
      </c>
      <c r="P46" s="26">
        <v>23035</v>
      </c>
      <c r="Q46" s="109"/>
    </row>
    <row r="47" spans="1:17" x14ac:dyDescent="0.25">
      <c r="A47" s="8"/>
      <c r="B47" s="8" t="s">
        <v>5</v>
      </c>
      <c r="C47" s="4" t="s">
        <v>4</v>
      </c>
      <c r="D47" s="5">
        <v>30253</v>
      </c>
      <c r="E47" s="5">
        <v>29069</v>
      </c>
      <c r="F47" s="5">
        <v>24100</v>
      </c>
      <c r="G47" s="20">
        <v>25839</v>
      </c>
      <c r="H47" s="20">
        <v>27066</v>
      </c>
      <c r="I47" s="20">
        <v>27383</v>
      </c>
      <c r="J47" s="20">
        <v>26232</v>
      </c>
      <c r="K47" s="20">
        <v>30958</v>
      </c>
      <c r="L47" s="20">
        <v>30913</v>
      </c>
      <c r="M47" s="20">
        <v>30151</v>
      </c>
      <c r="N47">
        <v>29715</v>
      </c>
      <c r="O47">
        <v>27576</v>
      </c>
      <c r="P47" s="26">
        <v>339254</v>
      </c>
      <c r="Q47" s="109"/>
    </row>
    <row r="48" spans="1:17" ht="15" customHeight="1" x14ac:dyDescent="0.25">
      <c r="A48" s="9"/>
      <c r="B48" s="10" t="s">
        <v>6</v>
      </c>
      <c r="C48" s="11"/>
      <c r="D48" s="7">
        <v>31955</v>
      </c>
      <c r="E48" s="7">
        <f>SUM(E46:E47)</f>
        <v>30728</v>
      </c>
      <c r="F48" s="7">
        <f>SUM(F46:F47)</f>
        <v>25564</v>
      </c>
      <c r="G48" s="7">
        <f>SUM(G46:G47)</f>
        <v>27714</v>
      </c>
      <c r="H48" s="7">
        <f>SUM(H46:H47)</f>
        <v>29067</v>
      </c>
      <c r="I48" s="7">
        <f t="shared" ref="I48:K48" si="8">SUM(I46:I47)</f>
        <v>29382</v>
      </c>
      <c r="J48" s="7">
        <f t="shared" si="8"/>
        <v>27016</v>
      </c>
      <c r="K48" s="7">
        <f t="shared" si="8"/>
        <v>33328</v>
      </c>
      <c r="L48" s="7">
        <f t="shared" ref="L48:N48" si="9">SUM(L46:L47)</f>
        <v>33056</v>
      </c>
      <c r="M48" s="7">
        <f t="shared" si="9"/>
        <v>31805</v>
      </c>
      <c r="N48" s="7">
        <f t="shared" si="9"/>
        <v>32026</v>
      </c>
      <c r="O48" s="7">
        <f t="shared" ref="O48" si="10">SUM(O46:O47)</f>
        <v>30649</v>
      </c>
      <c r="P48" s="26">
        <v>362289</v>
      </c>
      <c r="Q48" s="109"/>
    </row>
    <row r="49" spans="1:19" ht="15" customHeight="1" x14ac:dyDescent="0.25">
      <c r="A49" s="226" t="s">
        <v>97</v>
      </c>
      <c r="B49" s="227"/>
      <c r="C49" s="228"/>
      <c r="D49" s="6">
        <v>61814</v>
      </c>
      <c r="E49" s="6">
        <f>E45+E48</f>
        <v>60034</v>
      </c>
      <c r="F49" s="6">
        <f>F45+F48</f>
        <v>52590</v>
      </c>
      <c r="G49" s="6">
        <f>G45+G48</f>
        <v>54521</v>
      </c>
      <c r="H49" s="6">
        <f>H45+H48</f>
        <v>56969</v>
      </c>
      <c r="I49" s="6">
        <f t="shared" ref="I49:K49" si="11">I45+I48</f>
        <v>54308</v>
      </c>
      <c r="J49" s="6">
        <f t="shared" si="11"/>
        <v>55283</v>
      </c>
      <c r="K49" s="6">
        <f t="shared" si="11"/>
        <v>61415</v>
      </c>
      <c r="L49" s="6">
        <f t="shared" ref="L49:N49" si="12">L45+L48</f>
        <v>59203</v>
      </c>
      <c r="M49" s="6">
        <f t="shared" si="12"/>
        <v>64907</v>
      </c>
      <c r="N49" s="6">
        <f t="shared" si="12"/>
        <v>62337</v>
      </c>
      <c r="O49" s="6">
        <f t="shared" ref="O49" si="13">O45+O48</f>
        <v>62910</v>
      </c>
      <c r="P49" s="26">
        <v>706306</v>
      </c>
      <c r="Q49" s="109"/>
    </row>
    <row r="51" spans="1:19" ht="15" customHeight="1" x14ac:dyDescent="0.25">
      <c r="A51" s="223" t="s">
        <v>8</v>
      </c>
      <c r="B51" s="224"/>
      <c r="C51" s="225"/>
      <c r="D51" s="12">
        <v>42005</v>
      </c>
      <c r="E51" s="12">
        <v>42036</v>
      </c>
      <c r="F51" s="12">
        <v>42064</v>
      </c>
      <c r="G51" s="12">
        <v>42095</v>
      </c>
      <c r="H51" s="12">
        <v>42125</v>
      </c>
      <c r="I51" s="12">
        <v>42522</v>
      </c>
      <c r="J51" s="12">
        <v>42552</v>
      </c>
      <c r="K51" s="12">
        <v>42217</v>
      </c>
      <c r="L51" s="12">
        <v>42248</v>
      </c>
      <c r="M51" s="12">
        <v>42278</v>
      </c>
      <c r="N51" s="12">
        <v>42309</v>
      </c>
      <c r="O51" s="12">
        <v>42339</v>
      </c>
      <c r="P51" s="25" t="s">
        <v>1</v>
      </c>
    </row>
    <row r="52" spans="1:19" x14ac:dyDescent="0.25">
      <c r="A52" s="8" t="s">
        <v>2</v>
      </c>
      <c r="B52" s="8" t="s">
        <v>3</v>
      </c>
      <c r="C52" s="4" t="s">
        <v>4</v>
      </c>
      <c r="D52" s="13">
        <v>5.0085616438356163E-2</v>
      </c>
      <c r="E52" s="68">
        <v>5.2444363371032469E-2</v>
      </c>
      <c r="F52" s="90">
        <v>6.9330978140869956E-2</v>
      </c>
      <c r="G52" s="68">
        <f>(G43-G23)/G23</f>
        <v>8.8526912181303111E-2</v>
      </c>
      <c r="H52" s="68">
        <v>-0.10348103999308975</v>
      </c>
      <c r="I52" s="68">
        <v>-0.12084456424079065</v>
      </c>
      <c r="J52" s="68">
        <v>-0.13180015860428232</v>
      </c>
      <c r="K52" s="68">
        <v>-4.385217983651226E-2</v>
      </c>
      <c r="L52" s="68">
        <f>(L43-L23)/L23</f>
        <v>-0.26205988355974497</v>
      </c>
      <c r="M52" s="68">
        <f>(M43-M23)/M23</f>
        <v>0.15188081936685288</v>
      </c>
      <c r="N52" s="68">
        <f>(N43-N23)/N23</f>
        <v>-0.18755311498986729</v>
      </c>
      <c r="O52" s="68">
        <f>(O43-O23)/O23</f>
        <v>0.13426305715066994</v>
      </c>
      <c r="P52" s="29">
        <f>(P43-P23)/P23</f>
        <v>-3.6209392311332571E-2</v>
      </c>
    </row>
    <row r="53" spans="1:19" x14ac:dyDescent="0.25">
      <c r="A53" s="8"/>
      <c r="B53" s="8" t="s">
        <v>5</v>
      </c>
      <c r="C53" s="4" t="s">
        <v>4</v>
      </c>
      <c r="D53" s="13">
        <v>4.4350944957925229E-2</v>
      </c>
      <c r="E53" s="68">
        <v>-3.408720234859193E-2</v>
      </c>
      <c r="F53" s="90">
        <v>-0.11013034999486811</v>
      </c>
      <c r="G53" s="68">
        <f t="shared" ref="G53:G58" si="14">(G44-G24)/G24</f>
        <v>0.14567724281712163</v>
      </c>
      <c r="H53" s="68">
        <v>-0.115</v>
      </c>
      <c r="I53" s="68">
        <v>-9.3841642228739003E-2</v>
      </c>
      <c r="J53" s="68">
        <v>4.2747907760852549E-2</v>
      </c>
      <c r="K53" s="68">
        <v>7.4702683320384865E-3</v>
      </c>
      <c r="L53" s="68">
        <f t="shared" ref="L53:M58" si="15">(L44-L24)/L24</f>
        <v>-6.9195284469502818E-3</v>
      </c>
      <c r="M53" s="68">
        <f t="shared" si="15"/>
        <v>2.3085846867749421E-2</v>
      </c>
      <c r="N53" s="68">
        <f t="shared" ref="N53:O53" si="16">(N44-N24)/N24</f>
        <v>-1.4493552298027113E-2</v>
      </c>
      <c r="O53" s="68">
        <f t="shared" si="16"/>
        <v>0.1896386120782807</v>
      </c>
      <c r="P53" s="29">
        <f t="shared" ref="P53" si="17">(P44-P24)/P24</f>
        <v>1.4520294303951664E-3</v>
      </c>
    </row>
    <row r="54" spans="1:19" x14ac:dyDescent="0.25">
      <c r="A54" s="9"/>
      <c r="B54" s="10" t="s">
        <v>6</v>
      </c>
      <c r="C54" s="11"/>
      <c r="D54" s="15">
        <v>4.716981132075472E-2</v>
      </c>
      <c r="E54" s="15">
        <v>-1.7712378227399688E-3</v>
      </c>
      <c r="F54" s="15">
        <v>-5.318105381165919E-2</v>
      </c>
      <c r="G54" s="15">
        <f t="shared" si="14"/>
        <v>0.1253515805381806</v>
      </c>
      <c r="H54" s="15">
        <v>-0.11074991235618446</v>
      </c>
      <c r="I54" s="15">
        <v>-0.10463737921620749</v>
      </c>
      <c r="J54" s="15">
        <v>-3.2581539409288478E-2</v>
      </c>
      <c r="K54" s="15">
        <v>-1.3695262843698423E-2</v>
      </c>
      <c r="L54" s="15">
        <f t="shared" si="15"/>
        <v>-0.12947795978159543</v>
      </c>
      <c r="M54" s="15">
        <f t="shared" si="15"/>
        <v>7.9471710419044508E-2</v>
      </c>
      <c r="N54" s="15">
        <f t="shared" ref="N54:O54" si="18">(N45-N25)/N25</f>
        <v>-9.3651885297371645E-2</v>
      </c>
      <c r="O54" s="15">
        <f t="shared" si="18"/>
        <v>0.16764993304136958</v>
      </c>
      <c r="P54" s="29">
        <f t="shared" ref="P54" si="19">(P45-P25)/P25</f>
        <v>-1.405758307014175E-2</v>
      </c>
    </row>
    <row r="55" spans="1:19" x14ac:dyDescent="0.25">
      <c r="A55" s="8" t="s">
        <v>7</v>
      </c>
      <c r="B55" s="8" t="s">
        <v>3</v>
      </c>
      <c r="C55" s="4" t="s">
        <v>4</v>
      </c>
      <c r="D55" s="13">
        <v>0.34972244250594764</v>
      </c>
      <c r="E55" s="68">
        <v>0.12857142857142856</v>
      </c>
      <c r="F55" s="90">
        <v>-0.19692814042786616</v>
      </c>
      <c r="G55" s="68">
        <f t="shared" si="14"/>
        <v>0.38580931263858093</v>
      </c>
      <c r="H55" s="68">
        <v>-0.20183486238532111</v>
      </c>
      <c r="I55" s="68">
        <v>0.26438962681846934</v>
      </c>
      <c r="J55" s="68">
        <v>-0.4637482900136799</v>
      </c>
      <c r="K55" s="68">
        <v>0.26837060702875398</v>
      </c>
      <c r="L55" s="68">
        <f t="shared" si="15"/>
        <v>0.24448315911730545</v>
      </c>
      <c r="M55" s="68">
        <f t="shared" si="15"/>
        <v>-0.32434640522875818</v>
      </c>
      <c r="N55" s="68">
        <f t="shared" ref="N55:O55" si="20">(N46-N26)/N26</f>
        <v>0.64601139601139601</v>
      </c>
      <c r="O55" s="68">
        <f t="shared" si="20"/>
        <v>0.55516194331983804</v>
      </c>
      <c r="P55" s="29">
        <f t="shared" ref="P55" si="21">(P46-P26)/P26</f>
        <v>0.10294469715106536</v>
      </c>
    </row>
    <row r="56" spans="1:19" x14ac:dyDescent="0.25">
      <c r="A56" s="8"/>
      <c r="B56" s="8" t="s">
        <v>5</v>
      </c>
      <c r="C56" s="4" t="s">
        <v>4</v>
      </c>
      <c r="D56" s="13">
        <v>-3.8524860059269013E-3</v>
      </c>
      <c r="E56" s="68">
        <v>9.818662636947488E-2</v>
      </c>
      <c r="F56" s="90">
        <v>-8.3475945997337903E-2</v>
      </c>
      <c r="G56" s="68">
        <f t="shared" si="14"/>
        <v>-3.05042773525439E-2</v>
      </c>
      <c r="H56" s="68">
        <v>-5.9064835737875888E-2</v>
      </c>
      <c r="I56" s="68">
        <v>-4.6888630415818549E-3</v>
      </c>
      <c r="J56" s="68">
        <v>-9.2497146217440929E-2</v>
      </c>
      <c r="K56" s="68">
        <v>3.7744703673907212E-2</v>
      </c>
      <c r="L56" s="68">
        <f t="shared" si="15"/>
        <v>-9.7382836275106514E-3</v>
      </c>
      <c r="M56" s="68">
        <f t="shared" si="15"/>
        <v>-5.387849880758127E-2</v>
      </c>
      <c r="N56" s="68">
        <f t="shared" ref="N56:O56" si="22">(N47-N27)/N27</f>
        <v>-0.10011810665939856</v>
      </c>
      <c r="O56" s="68">
        <f t="shared" si="22"/>
        <v>-4.2067599958314515E-2</v>
      </c>
      <c r="P56" s="29">
        <f t="shared" ref="P56" si="23">(P47-P27)/P27</f>
        <v>-2.9865769892878997E-2</v>
      </c>
    </row>
    <row r="57" spans="1:19" x14ac:dyDescent="0.25">
      <c r="A57" s="9"/>
      <c r="B57" s="10" t="s">
        <v>6</v>
      </c>
      <c r="C57" s="11"/>
      <c r="D57" s="15">
        <v>1.0243115930574436E-2</v>
      </c>
      <c r="E57" s="15">
        <v>9.9785254115962771E-2</v>
      </c>
      <c r="F57" s="15">
        <v>-9.0831495838964368E-2</v>
      </c>
      <c r="G57" s="15">
        <f t="shared" si="14"/>
        <v>-1.0391001606855918E-2</v>
      </c>
      <c r="H57" s="15">
        <v>-7.0510360706062938E-2</v>
      </c>
      <c r="I57" s="15">
        <v>9.9336610181143224E-3</v>
      </c>
      <c r="J57" s="15">
        <v>-0.11036844358104771</v>
      </c>
      <c r="K57" s="15">
        <v>5.1403342794071272E-2</v>
      </c>
      <c r="L57" s="15">
        <f t="shared" si="15"/>
        <v>3.5520204013479461E-3</v>
      </c>
      <c r="M57" s="15">
        <f t="shared" si="15"/>
        <v>-7.3172863970159693E-2</v>
      </c>
      <c r="N57" s="15">
        <f t="shared" ref="N57:O57" si="24">(N48-N28)/N28</f>
        <v>-6.9687726942628897E-2</v>
      </c>
      <c r="O57" s="15">
        <f t="shared" si="24"/>
        <v>-3.705750414458928E-3</v>
      </c>
      <c r="P57" s="29">
        <f t="shared" ref="P57" si="25">(P48-P28)/P28</f>
        <v>-2.23809510959758E-2</v>
      </c>
    </row>
    <row r="58" spans="1:19" x14ac:dyDescent="0.25">
      <c r="A58" s="226" t="s">
        <v>97</v>
      </c>
      <c r="B58" s="227"/>
      <c r="C58" s="228"/>
      <c r="D58" s="14">
        <v>2.7749605120957685E-2</v>
      </c>
      <c r="E58" s="14">
        <v>4.7750357778631014E-2</v>
      </c>
      <c r="F58" s="14">
        <v>-7.1864741802266069E-2</v>
      </c>
      <c r="G58" s="14">
        <f t="shared" si="14"/>
        <v>5.2000926176050628E-2</v>
      </c>
      <c r="H58" s="14">
        <v>-9.0663857364044115E-2</v>
      </c>
      <c r="I58" s="14">
        <v>-4.6090072367034357E-2</v>
      </c>
      <c r="J58" s="14">
        <v>-7.2226883705319683E-2</v>
      </c>
      <c r="K58" s="14">
        <v>2.0602455679797963E-2</v>
      </c>
      <c r="L58" s="14">
        <f t="shared" si="15"/>
        <v>-5.9896784438269152E-2</v>
      </c>
      <c r="M58" s="14">
        <f t="shared" si="15"/>
        <v>-1.1387944168295347E-3</v>
      </c>
      <c r="N58" s="14">
        <f t="shared" ref="N58:O58" si="26">(N49-N29)/N29</f>
        <v>-8.1496434254729772E-2</v>
      </c>
      <c r="O58" s="14">
        <f t="shared" si="26"/>
        <v>7.737361282367447E-2</v>
      </c>
      <c r="P58" s="29">
        <f t="shared" ref="P58" si="27">(P49-P29)/P29</f>
        <v>-1.8344556326919201E-2</v>
      </c>
    </row>
    <row r="61" spans="1:19" ht="18.75" x14ac:dyDescent="0.3">
      <c r="A61" s="19">
        <v>2017</v>
      </c>
    </row>
    <row r="62" spans="1:19" x14ac:dyDescent="0.25">
      <c r="A62" s="223" t="s">
        <v>0</v>
      </c>
      <c r="B62" s="224"/>
      <c r="C62" s="225"/>
      <c r="D62" s="12">
        <v>42736</v>
      </c>
      <c r="E62" s="12">
        <v>42767</v>
      </c>
      <c r="F62" s="12">
        <v>42795</v>
      </c>
      <c r="G62" s="12">
        <v>42826</v>
      </c>
      <c r="H62" s="12">
        <v>42856</v>
      </c>
      <c r="I62" s="12">
        <v>42887</v>
      </c>
      <c r="J62" s="12">
        <v>42917</v>
      </c>
      <c r="K62" s="12">
        <v>42948</v>
      </c>
      <c r="L62" s="12">
        <v>42979</v>
      </c>
      <c r="M62" s="12">
        <v>43009</v>
      </c>
      <c r="N62" s="12">
        <v>43040</v>
      </c>
      <c r="O62" s="12">
        <v>43070</v>
      </c>
      <c r="P62" s="25" t="s">
        <v>1</v>
      </c>
      <c r="Q62" s="12">
        <v>43313</v>
      </c>
      <c r="R62" s="12">
        <v>43344</v>
      </c>
      <c r="S62" s="12">
        <v>43374</v>
      </c>
    </row>
    <row r="63" spans="1:19" x14ac:dyDescent="0.25">
      <c r="A63" s="8" t="s">
        <v>2</v>
      </c>
      <c r="B63" s="8" t="s">
        <v>3</v>
      </c>
      <c r="C63" s="4" t="s">
        <v>4</v>
      </c>
      <c r="D63" s="5">
        <v>11614</v>
      </c>
      <c r="E63" s="5">
        <v>10758</v>
      </c>
      <c r="F63" s="5">
        <v>10255</v>
      </c>
      <c r="G63" s="20">
        <v>9181</v>
      </c>
      <c r="H63" s="20">
        <v>8389</v>
      </c>
      <c r="I63" s="20">
        <v>9061</v>
      </c>
      <c r="J63" s="20">
        <v>10063</v>
      </c>
      <c r="K63" s="20">
        <v>14495</v>
      </c>
      <c r="L63" s="20">
        <v>9807</v>
      </c>
      <c r="M63" s="20">
        <v>12259</v>
      </c>
      <c r="N63" s="17">
        <v>10907</v>
      </c>
      <c r="O63" s="17">
        <v>13283</v>
      </c>
      <c r="P63" s="26">
        <v>130072</v>
      </c>
      <c r="Q63" s="20">
        <f>SUM(J63:K63)</f>
        <v>24558</v>
      </c>
      <c r="R63" s="20">
        <f>SUM(J63:L63)</f>
        <v>34365</v>
      </c>
      <c r="S63" s="20">
        <f>SUM(J63:M63)</f>
        <v>46624</v>
      </c>
    </row>
    <row r="64" spans="1:19" x14ac:dyDescent="0.25">
      <c r="A64" s="8"/>
      <c r="B64" s="8" t="s">
        <v>5</v>
      </c>
      <c r="C64" s="4" t="s">
        <v>4</v>
      </c>
      <c r="D64" s="5">
        <v>16300</v>
      </c>
      <c r="E64" s="5">
        <v>17959</v>
      </c>
      <c r="F64" s="5">
        <v>18061</v>
      </c>
      <c r="G64" s="20">
        <v>19839</v>
      </c>
      <c r="H64" s="20">
        <v>19505</v>
      </c>
      <c r="I64" s="20">
        <v>18165</v>
      </c>
      <c r="J64" s="20">
        <v>19687</v>
      </c>
      <c r="K64" s="20">
        <v>17877</v>
      </c>
      <c r="L64" s="20">
        <v>19116</v>
      </c>
      <c r="M64" s="20">
        <v>20857</v>
      </c>
      <c r="N64" s="17">
        <v>20278</v>
      </c>
      <c r="O64" s="17">
        <v>20052</v>
      </c>
      <c r="P64" s="26">
        <v>227696</v>
      </c>
      <c r="Q64" s="20">
        <f t="shared" ref="Q64:Q69" si="28">SUM(J64:K64)</f>
        <v>37564</v>
      </c>
      <c r="R64" s="20">
        <f t="shared" ref="R64:R69" si="29">SUM(J64:L64)</f>
        <v>56680</v>
      </c>
      <c r="S64" s="20">
        <f t="shared" ref="S64:S69" si="30">SUM(J64:M64)</f>
        <v>77537</v>
      </c>
    </row>
    <row r="65" spans="1:19" x14ac:dyDescent="0.25">
      <c r="A65" s="9"/>
      <c r="B65" s="10" t="s">
        <v>6</v>
      </c>
      <c r="C65" s="11"/>
      <c r="D65" s="7">
        <f>SUM(D63:D64)</f>
        <v>27914</v>
      </c>
      <c r="E65" s="7">
        <f>SUM(E63:E64)</f>
        <v>28717</v>
      </c>
      <c r="F65" s="7">
        <f>SUM(F63:F64)</f>
        <v>28316</v>
      </c>
      <c r="G65" s="7">
        <f>SUM(G63:G64)</f>
        <v>29020</v>
      </c>
      <c r="H65" s="7">
        <f>SUM(H63:H64)</f>
        <v>27894</v>
      </c>
      <c r="I65" s="7">
        <f t="shared" ref="I65:O65" si="31">SUM(I63:I64)</f>
        <v>27226</v>
      </c>
      <c r="J65" s="7">
        <f t="shared" si="31"/>
        <v>29750</v>
      </c>
      <c r="K65" s="7">
        <v>32372</v>
      </c>
      <c r="L65" s="7">
        <f t="shared" si="31"/>
        <v>28923</v>
      </c>
      <c r="M65" s="7">
        <f t="shared" si="31"/>
        <v>33116</v>
      </c>
      <c r="N65" s="7">
        <f t="shared" si="31"/>
        <v>31185</v>
      </c>
      <c r="O65" s="7">
        <f t="shared" si="31"/>
        <v>33335</v>
      </c>
      <c r="P65" s="26">
        <v>357768</v>
      </c>
      <c r="Q65" s="20">
        <f t="shared" si="28"/>
        <v>62122</v>
      </c>
      <c r="R65" s="20">
        <f t="shared" si="29"/>
        <v>91045</v>
      </c>
      <c r="S65" s="20">
        <f t="shared" si="30"/>
        <v>124161</v>
      </c>
    </row>
    <row r="66" spans="1:19" x14ac:dyDescent="0.25">
      <c r="A66" s="8" t="s">
        <v>7</v>
      </c>
      <c r="B66" s="8" t="s">
        <v>3</v>
      </c>
      <c r="C66" s="4" t="s">
        <v>4</v>
      </c>
      <c r="D66" s="5">
        <v>1885</v>
      </c>
      <c r="E66" s="5">
        <v>2405</v>
      </c>
      <c r="F66" s="5">
        <v>2664</v>
      </c>
      <c r="G66" s="20">
        <v>1507</v>
      </c>
      <c r="H66" s="20">
        <v>1846</v>
      </c>
      <c r="I66" s="20">
        <v>2919</v>
      </c>
      <c r="J66" s="20">
        <v>1358</v>
      </c>
      <c r="K66" s="20">
        <v>1424</v>
      </c>
      <c r="L66" s="20">
        <v>1405</v>
      </c>
      <c r="M66" s="20">
        <v>3107</v>
      </c>
      <c r="N66" s="17">
        <v>3093</v>
      </c>
      <c r="O66" s="17">
        <v>1873</v>
      </c>
      <c r="P66" s="26">
        <v>25486</v>
      </c>
      <c r="Q66" s="20">
        <f t="shared" si="28"/>
        <v>2782</v>
      </c>
      <c r="R66" s="20">
        <f t="shared" si="29"/>
        <v>4187</v>
      </c>
      <c r="S66" s="20">
        <f t="shared" si="30"/>
        <v>7294</v>
      </c>
    </row>
    <row r="67" spans="1:19" x14ac:dyDescent="0.25">
      <c r="A67" s="8"/>
      <c r="B67" s="8" t="s">
        <v>5</v>
      </c>
      <c r="C67" s="4" t="s">
        <v>4</v>
      </c>
      <c r="D67" s="5">
        <v>30170</v>
      </c>
      <c r="E67" s="5">
        <v>25202</v>
      </c>
      <c r="F67" s="5">
        <v>27724</v>
      </c>
      <c r="G67" s="20">
        <v>27487</v>
      </c>
      <c r="H67" s="20">
        <v>29057</v>
      </c>
      <c r="I67" s="20">
        <v>27916</v>
      </c>
      <c r="J67" s="20">
        <v>30302</v>
      </c>
      <c r="K67" s="20">
        <v>30870</v>
      </c>
      <c r="L67" s="20">
        <v>32261</v>
      </c>
      <c r="M67" s="20">
        <v>29742</v>
      </c>
      <c r="N67" s="17">
        <v>33555</v>
      </c>
      <c r="O67" s="17">
        <v>32508</v>
      </c>
      <c r="P67" s="26">
        <v>356808</v>
      </c>
      <c r="Q67" s="20">
        <f t="shared" si="28"/>
        <v>61172</v>
      </c>
      <c r="R67" s="20">
        <f t="shared" si="29"/>
        <v>93433</v>
      </c>
      <c r="S67" s="20">
        <f t="shared" si="30"/>
        <v>123175</v>
      </c>
    </row>
    <row r="68" spans="1:19" x14ac:dyDescent="0.25">
      <c r="A68" s="9"/>
      <c r="B68" s="10" t="s">
        <v>6</v>
      </c>
      <c r="C68" s="11"/>
      <c r="D68" s="7">
        <f>SUM(D66:D67)</f>
        <v>32055</v>
      </c>
      <c r="E68" s="7">
        <f>SUM(E66:E67)</f>
        <v>27607</v>
      </c>
      <c r="F68" s="7">
        <f>SUM(F66:F67)</f>
        <v>30388</v>
      </c>
      <c r="G68" s="7">
        <f>SUM(G66:G67)</f>
        <v>28994</v>
      </c>
      <c r="H68" s="7">
        <f>SUM(H66:H67)</f>
        <v>30903</v>
      </c>
      <c r="I68" s="7">
        <f t="shared" ref="I68:O68" si="32">SUM(I66:I67)</f>
        <v>30835</v>
      </c>
      <c r="J68" s="7">
        <f t="shared" si="32"/>
        <v>31660</v>
      </c>
      <c r="K68" s="7">
        <v>32294</v>
      </c>
      <c r="L68" s="7">
        <f t="shared" si="32"/>
        <v>33666</v>
      </c>
      <c r="M68" s="7">
        <f t="shared" si="32"/>
        <v>32849</v>
      </c>
      <c r="N68" s="7">
        <f t="shared" si="32"/>
        <v>36648</v>
      </c>
      <c r="O68" s="7">
        <f t="shared" si="32"/>
        <v>34381</v>
      </c>
      <c r="P68" s="26">
        <v>382294</v>
      </c>
      <c r="Q68" s="20">
        <f t="shared" si="28"/>
        <v>63954</v>
      </c>
      <c r="R68" s="20">
        <f t="shared" si="29"/>
        <v>97620</v>
      </c>
      <c r="S68" s="20">
        <f t="shared" si="30"/>
        <v>130469</v>
      </c>
    </row>
    <row r="69" spans="1:19" x14ac:dyDescent="0.25">
      <c r="A69" s="226" t="s">
        <v>97</v>
      </c>
      <c r="B69" s="227"/>
      <c r="C69" s="228"/>
      <c r="D69" s="6">
        <f>D65+D68</f>
        <v>59969</v>
      </c>
      <c r="E69" s="6">
        <f>E65+E68</f>
        <v>56324</v>
      </c>
      <c r="F69" s="6">
        <f>F65+F68</f>
        <v>58704</v>
      </c>
      <c r="G69" s="6">
        <f>G65+G68</f>
        <v>58014</v>
      </c>
      <c r="H69" s="6">
        <f>H65+H68</f>
        <v>58797</v>
      </c>
      <c r="I69" s="6">
        <f t="shared" ref="I69:O69" si="33">I65+I68</f>
        <v>58061</v>
      </c>
      <c r="J69" s="6">
        <f t="shared" si="33"/>
        <v>61410</v>
      </c>
      <c r="K69" s="6">
        <v>64666</v>
      </c>
      <c r="L69" s="6">
        <f t="shared" si="33"/>
        <v>62589</v>
      </c>
      <c r="M69" s="6">
        <f t="shared" si="33"/>
        <v>65965</v>
      </c>
      <c r="N69" s="6">
        <f t="shared" si="33"/>
        <v>67833</v>
      </c>
      <c r="O69" s="6">
        <f t="shared" si="33"/>
        <v>67716</v>
      </c>
      <c r="P69" s="26">
        <v>740062</v>
      </c>
      <c r="Q69" s="20">
        <f t="shared" si="28"/>
        <v>126076</v>
      </c>
      <c r="R69" s="20">
        <f t="shared" si="29"/>
        <v>188665</v>
      </c>
      <c r="S69" s="20">
        <f t="shared" si="30"/>
        <v>254630</v>
      </c>
    </row>
    <row r="70" spans="1:19" x14ac:dyDescent="0.25">
      <c r="R70"/>
      <c r="S70"/>
    </row>
    <row r="71" spans="1:19" x14ac:dyDescent="0.25">
      <c r="A71" s="223" t="s">
        <v>8</v>
      </c>
      <c r="B71" s="224"/>
      <c r="C71" s="225"/>
      <c r="D71" s="12">
        <v>42370</v>
      </c>
      <c r="E71" s="12">
        <v>42401</v>
      </c>
      <c r="F71" s="12">
        <v>42430</v>
      </c>
      <c r="G71" s="12">
        <v>42461</v>
      </c>
      <c r="H71" s="12">
        <v>42491</v>
      </c>
      <c r="I71" s="12">
        <v>42522</v>
      </c>
      <c r="J71" s="12">
        <v>42552</v>
      </c>
      <c r="K71" s="12">
        <v>42583</v>
      </c>
      <c r="L71" s="12">
        <v>42614</v>
      </c>
      <c r="M71" s="12">
        <v>42644</v>
      </c>
      <c r="N71" s="12">
        <v>42675</v>
      </c>
      <c r="O71" s="12">
        <v>42705</v>
      </c>
      <c r="P71" s="25" t="s">
        <v>1</v>
      </c>
      <c r="R71"/>
      <c r="S71"/>
    </row>
    <row r="72" spans="1:19" x14ac:dyDescent="0.25">
      <c r="A72" s="8" t="s">
        <v>2</v>
      </c>
      <c r="B72" s="8" t="s">
        <v>3</v>
      </c>
      <c r="C72" s="4" t="s">
        <v>4</v>
      </c>
      <c r="D72" s="68">
        <f t="shared" ref="D72:H74" si="34">(D63-D43)/D43</f>
        <v>-0.21089821986682974</v>
      </c>
      <c r="E72" s="68">
        <f t="shared" si="34"/>
        <v>-6.7683508102955189E-2</v>
      </c>
      <c r="F72" s="68">
        <f t="shared" si="34"/>
        <v>5.8744579805905431E-2</v>
      </c>
      <c r="G72" s="68">
        <f t="shared" si="34"/>
        <v>-4.4458902624159614E-3</v>
      </c>
      <c r="H72" s="68">
        <f t="shared" si="34"/>
        <v>-0.19173330764042779</v>
      </c>
      <c r="I72" s="68">
        <f t="shared" ref="I72:J72" si="35">(I63-I43)/I43</f>
        <v>-7.3990802248339288E-2</v>
      </c>
      <c r="J72" s="68">
        <f t="shared" si="35"/>
        <v>-8.0836682499086585E-2</v>
      </c>
      <c r="K72" s="68">
        <f t="shared" ref="K72:O72" si="36">(K63-K43)/K43</f>
        <v>0.29085403864992432</v>
      </c>
      <c r="L72" s="68">
        <f t="shared" si="36"/>
        <v>-7.8895463510848127E-2</v>
      </c>
      <c r="M72" s="68">
        <f t="shared" si="36"/>
        <v>-0.20725556130367304</v>
      </c>
      <c r="N72" s="68">
        <f t="shared" si="36"/>
        <v>-0.12238493723849372</v>
      </c>
      <c r="O72" s="68">
        <f t="shared" si="36"/>
        <v>6.7422050787528123E-2</v>
      </c>
      <c r="P72" s="29">
        <f>(P63-P43)/P43</f>
        <v>-6.0777390262042472E-2</v>
      </c>
      <c r="R72"/>
      <c r="S72"/>
    </row>
    <row r="73" spans="1:19" x14ac:dyDescent="0.25">
      <c r="A73" s="8"/>
      <c r="B73" s="8" t="s">
        <v>5</v>
      </c>
      <c r="C73" s="4" t="s">
        <v>4</v>
      </c>
      <c r="D73" s="68">
        <f t="shared" si="34"/>
        <v>7.6547123703850473E-2</v>
      </c>
      <c r="E73" s="68">
        <f t="shared" si="34"/>
        <v>1.0806551471829797E-2</v>
      </c>
      <c r="F73" s="68">
        <f t="shared" si="34"/>
        <v>4.1580161476355251E-2</v>
      </c>
      <c r="G73" s="68">
        <f t="shared" si="34"/>
        <v>0.12817742394085868</v>
      </c>
      <c r="H73" s="68">
        <f t="shared" si="34"/>
        <v>0.11310848598984193</v>
      </c>
      <c r="I73" s="68">
        <f t="shared" ref="I73:J73" si="37">(I64-I44)/I44</f>
        <v>0.19972260748959778</v>
      </c>
      <c r="J73" s="68">
        <f t="shared" si="37"/>
        <v>0.13672844852474161</v>
      </c>
      <c r="K73" s="68">
        <f t="shared" ref="K73:O73" si="38">(K64-K44)/K44</f>
        <v>6.0446079012931545E-2</v>
      </c>
      <c r="L73" s="68">
        <f t="shared" si="38"/>
        <v>0.23329032258064517</v>
      </c>
      <c r="M73" s="68">
        <f t="shared" si="38"/>
        <v>0.1825036852250822</v>
      </c>
      <c r="N73" s="68">
        <f t="shared" si="38"/>
        <v>0.13392607504333726</v>
      </c>
      <c r="O73" s="68">
        <f t="shared" si="38"/>
        <v>1.1858505323711965E-2</v>
      </c>
      <c r="P73" s="29">
        <f t="shared" ref="P73:P78" si="39">(P64-P44)/P44</f>
        <v>0.10785878323148185</v>
      </c>
      <c r="R73"/>
      <c r="S73"/>
    </row>
    <row r="74" spans="1:19" x14ac:dyDescent="0.25">
      <c r="A74" s="9"/>
      <c r="B74" s="10" t="s">
        <v>6</v>
      </c>
      <c r="C74" s="11"/>
      <c r="D74" s="15">
        <f t="shared" si="34"/>
        <v>-6.5139488931310496E-2</v>
      </c>
      <c r="E74" s="15">
        <f t="shared" si="34"/>
        <v>-2.0098273391114446E-2</v>
      </c>
      <c r="F74" s="15">
        <f t="shared" si="34"/>
        <v>4.7731813808924738E-2</v>
      </c>
      <c r="G74" s="15">
        <f t="shared" si="34"/>
        <v>8.2553064498078865E-2</v>
      </c>
      <c r="H74" s="15">
        <f t="shared" si="34"/>
        <v>-2.867177980073113E-4</v>
      </c>
      <c r="I74" s="15">
        <f t="shared" ref="I74:J74" si="40">(I65-I45)/I45</f>
        <v>9.2273128460242312E-2</v>
      </c>
      <c r="J74" s="15">
        <f t="shared" si="40"/>
        <v>5.2464003962217426E-2</v>
      </c>
      <c r="K74" s="15">
        <f t="shared" ref="K74:O74" si="41">(K65-K45)/K45</f>
        <v>0.15256168334104747</v>
      </c>
      <c r="L74" s="15">
        <f t="shared" si="41"/>
        <v>0.10616896775920756</v>
      </c>
      <c r="M74" s="15">
        <f t="shared" si="41"/>
        <v>4.2293517008035766E-4</v>
      </c>
      <c r="N74" s="15">
        <f t="shared" si="41"/>
        <v>2.8834416548447758E-2</v>
      </c>
      <c r="O74" s="15">
        <f t="shared" si="41"/>
        <v>3.3290970521682527E-2</v>
      </c>
      <c r="P74" s="29">
        <f t="shared" si="39"/>
        <v>3.9971861855664106E-2</v>
      </c>
      <c r="R74"/>
      <c r="S74"/>
    </row>
    <row r="75" spans="1:19" x14ac:dyDescent="0.25">
      <c r="A75" s="8" t="s">
        <v>7</v>
      </c>
      <c r="B75" s="8" t="s">
        <v>3</v>
      </c>
      <c r="C75" s="4" t="s">
        <v>4</v>
      </c>
      <c r="D75" s="68">
        <f t="shared" ref="D75:H78" si="42">(D66-D46)/D46</f>
        <v>0.10752056404230317</v>
      </c>
      <c r="E75" s="68">
        <f t="shared" si="42"/>
        <v>0.44966847498493068</v>
      </c>
      <c r="F75" s="68">
        <f t="shared" si="42"/>
        <v>0.81967213114754101</v>
      </c>
      <c r="G75" s="68">
        <f t="shared" si="42"/>
        <v>-0.19626666666666667</v>
      </c>
      <c r="H75" s="68">
        <f t="shared" si="42"/>
        <v>-7.7461269365317345E-2</v>
      </c>
      <c r="I75" s="68">
        <f t="shared" ref="I75:J75" si="43">(I66-I46)/I46</f>
        <v>0.46023011505752875</v>
      </c>
      <c r="J75" s="68">
        <f t="shared" si="43"/>
        <v>0.7321428571428571</v>
      </c>
      <c r="K75" s="68">
        <f t="shared" ref="K75:O75" si="44">(K66-K46)/K46</f>
        <v>-0.39915611814345991</v>
      </c>
      <c r="L75" s="68">
        <f t="shared" si="44"/>
        <v>-0.34437704153056464</v>
      </c>
      <c r="M75" s="68">
        <f t="shared" si="44"/>
        <v>0.87847642079806532</v>
      </c>
      <c r="N75" s="68">
        <f t="shared" si="44"/>
        <v>0.33838165296408479</v>
      </c>
      <c r="O75" s="68">
        <f t="shared" si="44"/>
        <v>-0.39049788480312397</v>
      </c>
      <c r="P75" s="29">
        <f t="shared" si="39"/>
        <v>0.10640329932711091</v>
      </c>
      <c r="R75"/>
      <c r="S75"/>
    </row>
    <row r="76" spans="1:19" x14ac:dyDescent="0.25">
      <c r="A76" s="8"/>
      <c r="B76" s="8" t="s">
        <v>5</v>
      </c>
      <c r="C76" s="4" t="s">
        <v>4</v>
      </c>
      <c r="D76" s="68">
        <f t="shared" si="42"/>
        <v>-2.7435295673156382E-3</v>
      </c>
      <c r="E76" s="68">
        <f t="shared" si="42"/>
        <v>-0.13302831194743542</v>
      </c>
      <c r="F76" s="68">
        <f t="shared" si="42"/>
        <v>0.15037344398340249</v>
      </c>
      <c r="G76" s="68">
        <f t="shared" si="42"/>
        <v>6.3779558032431599E-2</v>
      </c>
      <c r="H76" s="68">
        <f t="shared" si="42"/>
        <v>7.3560925145939551E-2</v>
      </c>
      <c r="I76" s="68">
        <f t="shared" ref="I76:J76" si="45">(I67-I47)/I47</f>
        <v>1.9464631340612788E-2</v>
      </c>
      <c r="J76" s="68">
        <f t="shared" si="45"/>
        <v>0.15515401036901494</v>
      </c>
      <c r="K76" s="68">
        <f t="shared" ref="K76:O76" si="46">(K67-K47)/K47</f>
        <v>-2.8425608889463142E-3</v>
      </c>
      <c r="L76" s="68">
        <f t="shared" si="46"/>
        <v>4.3606249797819685E-2</v>
      </c>
      <c r="M76" s="68">
        <f t="shared" si="46"/>
        <v>-1.3565055885376936E-2</v>
      </c>
      <c r="N76" s="68">
        <f t="shared" si="46"/>
        <v>0.12922766279656739</v>
      </c>
      <c r="O76" s="68">
        <f t="shared" si="46"/>
        <v>0.17885117493472585</v>
      </c>
      <c r="P76" s="29">
        <f t="shared" si="39"/>
        <v>5.1742941866566056E-2</v>
      </c>
      <c r="R76"/>
      <c r="S76"/>
    </row>
    <row r="77" spans="1:19" x14ac:dyDescent="0.25">
      <c r="A77" s="9"/>
      <c r="B77" s="10" t="s">
        <v>6</v>
      </c>
      <c r="C77" s="11"/>
      <c r="D77" s="15">
        <f t="shared" si="42"/>
        <v>3.1294007197621657E-3</v>
      </c>
      <c r="E77" s="15">
        <f t="shared" si="42"/>
        <v>-0.10156860192658163</v>
      </c>
      <c r="F77" s="15">
        <f t="shared" si="42"/>
        <v>0.18870286340165859</v>
      </c>
      <c r="G77" s="15">
        <f t="shared" si="42"/>
        <v>4.6186043155084074E-2</v>
      </c>
      <c r="H77" s="15">
        <f t="shared" si="42"/>
        <v>6.3164413252141602E-2</v>
      </c>
      <c r="I77" s="15">
        <f t="shared" ref="I77:J77" si="47">(I68-I48)/I48</f>
        <v>4.9452045470015658E-2</v>
      </c>
      <c r="J77" s="15">
        <f t="shared" si="47"/>
        <v>0.17189813443885105</v>
      </c>
      <c r="K77" s="15">
        <f t="shared" ref="K77:O77" si="48">(K68-K48)/K48</f>
        <v>-3.1024963994239079E-2</v>
      </c>
      <c r="L77" s="15">
        <f t="shared" si="48"/>
        <v>1.845353339787028E-2</v>
      </c>
      <c r="M77" s="15">
        <f t="shared" si="48"/>
        <v>3.2825027511397577E-2</v>
      </c>
      <c r="N77" s="15">
        <f t="shared" si="48"/>
        <v>0.14432023980515832</v>
      </c>
      <c r="O77" s="15">
        <f t="shared" si="48"/>
        <v>0.12176579986296453</v>
      </c>
      <c r="P77" s="29">
        <f t="shared" si="39"/>
        <v>5.5218347783123421E-2</v>
      </c>
      <c r="R77"/>
      <c r="S77"/>
    </row>
    <row r="78" spans="1:19" x14ac:dyDescent="0.25">
      <c r="A78" s="226" t="s">
        <v>97</v>
      </c>
      <c r="B78" s="227"/>
      <c r="C78" s="228"/>
      <c r="D78" s="14">
        <f t="shared" si="42"/>
        <v>-2.9847607338143463E-2</v>
      </c>
      <c r="E78" s="14">
        <f t="shared" si="42"/>
        <v>-6.1798314288569814E-2</v>
      </c>
      <c r="F78" s="14">
        <f t="shared" si="42"/>
        <v>0.11625784369652026</v>
      </c>
      <c r="G78" s="14">
        <f t="shared" si="42"/>
        <v>6.4067056730434141E-2</v>
      </c>
      <c r="H78" s="14">
        <f t="shared" si="42"/>
        <v>3.2087626603942494E-2</v>
      </c>
      <c r="I78" s="14">
        <f t="shared" ref="I78:J78" si="49">(I69-I49)/I49</f>
        <v>6.9105840760109005E-2</v>
      </c>
      <c r="J78" s="14">
        <f t="shared" si="49"/>
        <v>0.11082973065861115</v>
      </c>
      <c r="K78" s="14">
        <f t="shared" ref="K78:O78" si="50">(K69-K49)/K49</f>
        <v>5.293495074493202E-2</v>
      </c>
      <c r="L78" s="14">
        <f t="shared" si="50"/>
        <v>5.7193047649612354E-2</v>
      </c>
      <c r="M78" s="14">
        <f t="shared" si="50"/>
        <v>1.6300244965874251E-2</v>
      </c>
      <c r="N78" s="14">
        <f t="shared" si="50"/>
        <v>8.8165936763078101E-2</v>
      </c>
      <c r="O78" s="14">
        <f t="shared" si="50"/>
        <v>7.6394849785407726E-2</v>
      </c>
      <c r="P78" s="29">
        <f t="shared" si="39"/>
        <v>4.7792316644627117E-2</v>
      </c>
      <c r="R78"/>
      <c r="S78"/>
    </row>
    <row r="79" spans="1:19" x14ac:dyDescent="0.25">
      <c r="R79"/>
      <c r="S79"/>
    </row>
    <row r="80" spans="1:19" x14ac:dyDescent="0.25">
      <c r="R80"/>
      <c r="S80"/>
    </row>
    <row r="81" spans="1:19" ht="18.75" x14ac:dyDescent="0.3">
      <c r="A81" s="19">
        <v>2018</v>
      </c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R81"/>
      <c r="S81"/>
    </row>
    <row r="82" spans="1:19" x14ac:dyDescent="0.25">
      <c r="A82" s="223" t="s">
        <v>0</v>
      </c>
      <c r="B82" s="224"/>
      <c r="C82" s="225"/>
      <c r="D82" s="12">
        <v>43101</v>
      </c>
      <c r="E82" s="12">
        <v>43132</v>
      </c>
      <c r="F82" s="12">
        <v>43160</v>
      </c>
      <c r="G82" s="12">
        <v>43191</v>
      </c>
      <c r="H82" s="12">
        <v>43221</v>
      </c>
      <c r="I82" s="12">
        <v>43252</v>
      </c>
      <c r="J82" s="12">
        <v>43282</v>
      </c>
      <c r="K82" s="12">
        <v>43313</v>
      </c>
      <c r="L82" s="12">
        <v>43344</v>
      </c>
      <c r="M82" s="12">
        <v>43374</v>
      </c>
      <c r="N82" s="12">
        <v>43405</v>
      </c>
      <c r="O82" s="12">
        <v>43435</v>
      </c>
      <c r="P82" s="25" t="s">
        <v>1</v>
      </c>
      <c r="Q82" s="12">
        <v>43313</v>
      </c>
      <c r="R82" s="12">
        <v>43344</v>
      </c>
      <c r="S82" s="12">
        <v>43374</v>
      </c>
    </row>
    <row r="83" spans="1:19" x14ac:dyDescent="0.25">
      <c r="A83" s="8" t="s">
        <v>2</v>
      </c>
      <c r="B83" s="8" t="s">
        <v>3</v>
      </c>
      <c r="C83" s="4" t="s">
        <v>4</v>
      </c>
      <c r="D83" s="5">
        <v>15729</v>
      </c>
      <c r="E83" s="5">
        <v>9976</v>
      </c>
      <c r="F83" s="5">
        <v>10344</v>
      </c>
      <c r="G83" s="20">
        <v>9951</v>
      </c>
      <c r="H83" s="20">
        <v>11430</v>
      </c>
      <c r="I83" s="20">
        <v>11550</v>
      </c>
      <c r="J83" s="20">
        <v>9526</v>
      </c>
      <c r="K83" s="20">
        <v>12488</v>
      </c>
      <c r="L83" s="20">
        <v>13924</v>
      </c>
      <c r="M83" s="20">
        <v>13471</v>
      </c>
      <c r="N83" s="20">
        <v>13027</v>
      </c>
      <c r="O83" s="20">
        <v>8902</v>
      </c>
      <c r="P83" s="26">
        <f>SUM(D83:O83)</f>
        <v>140318</v>
      </c>
      <c r="Q83" s="20">
        <f>SUM(J83:K83)</f>
        <v>22014</v>
      </c>
      <c r="R83" s="20">
        <f>SUM(J83:L83)</f>
        <v>35938</v>
      </c>
      <c r="S83" s="20">
        <f>SUM(J83:M83)</f>
        <v>49409</v>
      </c>
    </row>
    <row r="84" spans="1:19" x14ac:dyDescent="0.25">
      <c r="A84" s="8"/>
      <c r="B84" s="8" t="s">
        <v>5</v>
      </c>
      <c r="C84" s="4" t="s">
        <v>4</v>
      </c>
      <c r="D84" s="5">
        <v>17748</v>
      </c>
      <c r="E84" s="5">
        <v>18136</v>
      </c>
      <c r="F84" s="5">
        <v>22187</v>
      </c>
      <c r="G84" s="20">
        <v>18780</v>
      </c>
      <c r="H84" s="20">
        <v>20801</v>
      </c>
      <c r="I84" s="20">
        <v>21270</v>
      </c>
      <c r="J84" s="20">
        <v>17276</v>
      </c>
      <c r="K84" s="20">
        <v>21414</v>
      </c>
      <c r="L84" s="20">
        <v>21320</v>
      </c>
      <c r="M84" s="20">
        <v>21288</v>
      </c>
      <c r="N84" s="20">
        <v>22311</v>
      </c>
      <c r="O84" s="20">
        <v>24865</v>
      </c>
      <c r="P84" s="26">
        <f t="shared" ref="P84:P89" si="51">SUM(D84:O84)</f>
        <v>247396</v>
      </c>
      <c r="Q84" s="20">
        <f t="shared" ref="Q84:Q89" si="52">SUM(J84:K84)</f>
        <v>38690</v>
      </c>
      <c r="R84" s="20">
        <f t="shared" ref="R84:R89" si="53">SUM(J84:L84)</f>
        <v>60010</v>
      </c>
      <c r="S84" s="20">
        <f t="shared" ref="S84:S89" si="54">SUM(J84:M84)</f>
        <v>81298</v>
      </c>
    </row>
    <row r="85" spans="1:19" x14ac:dyDescent="0.25">
      <c r="A85" s="9"/>
      <c r="B85" s="10" t="s">
        <v>6</v>
      </c>
      <c r="C85" s="11"/>
      <c r="D85" s="7">
        <f>SUM(D83:D84)</f>
        <v>33477</v>
      </c>
      <c r="E85" s="7">
        <f>SUM(E83:E84)</f>
        <v>28112</v>
      </c>
      <c r="F85" s="7">
        <f>SUM(F83:F84)</f>
        <v>32531</v>
      </c>
      <c r="G85" s="7">
        <f>SUM(G83:G84)</f>
        <v>28731</v>
      </c>
      <c r="H85" s="7">
        <f>SUM(H83:H84)</f>
        <v>32231</v>
      </c>
      <c r="I85" s="7">
        <f t="shared" ref="I85:O85" si="55">SUM(I83:I84)</f>
        <v>32820</v>
      </c>
      <c r="J85" s="7">
        <f t="shared" si="55"/>
        <v>26802</v>
      </c>
      <c r="K85" s="7">
        <v>33902</v>
      </c>
      <c r="L85" s="7">
        <f t="shared" si="55"/>
        <v>35244</v>
      </c>
      <c r="M85" s="7">
        <f t="shared" si="55"/>
        <v>34759</v>
      </c>
      <c r="N85" s="7">
        <f t="shared" si="55"/>
        <v>35338</v>
      </c>
      <c r="O85" s="7">
        <f t="shared" si="55"/>
        <v>33767</v>
      </c>
      <c r="P85" s="26">
        <f t="shared" si="51"/>
        <v>387714</v>
      </c>
      <c r="Q85" s="20">
        <f t="shared" si="52"/>
        <v>60704</v>
      </c>
      <c r="R85" s="20">
        <f t="shared" si="53"/>
        <v>95948</v>
      </c>
      <c r="S85" s="20">
        <f t="shared" si="54"/>
        <v>130707</v>
      </c>
    </row>
    <row r="86" spans="1:19" x14ac:dyDescent="0.25">
      <c r="A86" s="8" t="s">
        <v>7</v>
      </c>
      <c r="B86" s="8" t="s">
        <v>3</v>
      </c>
      <c r="C86" s="4" t="s">
        <v>4</v>
      </c>
      <c r="D86" s="5">
        <v>1649</v>
      </c>
      <c r="E86" s="5">
        <v>2095</v>
      </c>
      <c r="F86" s="5">
        <v>1878</v>
      </c>
      <c r="G86" s="20">
        <v>2381</v>
      </c>
      <c r="H86" s="20">
        <v>2613</v>
      </c>
      <c r="I86" s="20">
        <v>2884</v>
      </c>
      <c r="J86" s="20">
        <v>1924</v>
      </c>
      <c r="K86" s="20">
        <v>3609</v>
      </c>
      <c r="L86" s="20">
        <v>1871</v>
      </c>
      <c r="M86" s="20">
        <v>2385</v>
      </c>
      <c r="N86" s="20">
        <v>3629</v>
      </c>
      <c r="O86" s="20">
        <v>4916</v>
      </c>
      <c r="P86" s="26">
        <f t="shared" si="51"/>
        <v>31834</v>
      </c>
      <c r="Q86" s="20">
        <f t="shared" si="52"/>
        <v>5533</v>
      </c>
      <c r="R86" s="20">
        <f t="shared" si="53"/>
        <v>7404</v>
      </c>
      <c r="S86" s="20">
        <f t="shared" si="54"/>
        <v>9789</v>
      </c>
    </row>
    <row r="87" spans="1:19" x14ac:dyDescent="0.25">
      <c r="A87" s="8"/>
      <c r="B87" s="8" t="s">
        <v>5</v>
      </c>
      <c r="C87" s="4" t="s">
        <v>4</v>
      </c>
      <c r="D87" s="5">
        <v>31738</v>
      </c>
      <c r="E87" s="5">
        <v>29045</v>
      </c>
      <c r="F87" s="5">
        <v>28129</v>
      </c>
      <c r="G87" s="20">
        <v>27990</v>
      </c>
      <c r="H87" s="20">
        <v>33088</v>
      </c>
      <c r="I87" s="20">
        <v>28651</v>
      </c>
      <c r="J87" s="20">
        <v>30434</v>
      </c>
      <c r="K87" s="20">
        <v>35053</v>
      </c>
      <c r="L87" s="20">
        <v>30646</v>
      </c>
      <c r="M87" s="20">
        <v>34219</v>
      </c>
      <c r="N87" s="20">
        <v>33811</v>
      </c>
      <c r="O87" s="20">
        <v>27443</v>
      </c>
      <c r="P87" s="26">
        <f t="shared" si="51"/>
        <v>370247</v>
      </c>
      <c r="Q87" s="20">
        <f t="shared" si="52"/>
        <v>65487</v>
      </c>
      <c r="R87" s="20">
        <f t="shared" si="53"/>
        <v>96133</v>
      </c>
      <c r="S87" s="20">
        <f t="shared" si="54"/>
        <v>130352</v>
      </c>
    </row>
    <row r="88" spans="1:19" x14ac:dyDescent="0.25">
      <c r="A88" s="9"/>
      <c r="B88" s="10" t="s">
        <v>6</v>
      </c>
      <c r="C88" s="11"/>
      <c r="D88" s="7">
        <f>SUM(D86:D87)</f>
        <v>33387</v>
      </c>
      <c r="E88" s="7">
        <f>SUM(E86:E87)</f>
        <v>31140</v>
      </c>
      <c r="F88" s="7">
        <f>SUM(F86:F87)</f>
        <v>30007</v>
      </c>
      <c r="G88" s="7">
        <f>SUM(G86:G87)</f>
        <v>30371</v>
      </c>
      <c r="H88" s="7">
        <f>SUM(H86:H87)</f>
        <v>35701</v>
      </c>
      <c r="I88" s="7">
        <f t="shared" ref="I88:O88" si="56">SUM(I86:I87)</f>
        <v>31535</v>
      </c>
      <c r="J88" s="7">
        <f t="shared" si="56"/>
        <v>32358</v>
      </c>
      <c r="K88" s="7">
        <v>38662</v>
      </c>
      <c r="L88" s="7">
        <f t="shared" si="56"/>
        <v>32517</v>
      </c>
      <c r="M88" s="7">
        <f t="shared" si="56"/>
        <v>36604</v>
      </c>
      <c r="N88" s="7">
        <f t="shared" si="56"/>
        <v>37440</v>
      </c>
      <c r="O88" s="7">
        <f t="shared" si="56"/>
        <v>32359</v>
      </c>
      <c r="P88" s="26">
        <f t="shared" si="51"/>
        <v>402081</v>
      </c>
      <c r="Q88" s="20">
        <f t="shared" si="52"/>
        <v>71020</v>
      </c>
      <c r="R88" s="20">
        <f t="shared" si="53"/>
        <v>103537</v>
      </c>
      <c r="S88" s="20">
        <f t="shared" si="54"/>
        <v>140141</v>
      </c>
    </row>
    <row r="89" spans="1:19" x14ac:dyDescent="0.25">
      <c r="A89" s="226" t="s">
        <v>97</v>
      </c>
      <c r="B89" s="227"/>
      <c r="C89" s="228"/>
      <c r="D89" s="6">
        <f>D85+D88</f>
        <v>66864</v>
      </c>
      <c r="E89" s="6">
        <f>E85+E88</f>
        <v>59252</v>
      </c>
      <c r="F89" s="6">
        <f>F85+F88</f>
        <v>62538</v>
      </c>
      <c r="G89" s="6">
        <f>G85+G88</f>
        <v>59102</v>
      </c>
      <c r="H89" s="6">
        <f>H85+H88</f>
        <v>67932</v>
      </c>
      <c r="I89" s="6">
        <f t="shared" ref="I89:O89" si="57">I85+I88</f>
        <v>64355</v>
      </c>
      <c r="J89" s="6">
        <f t="shared" si="57"/>
        <v>59160</v>
      </c>
      <c r="K89" s="6">
        <v>72564</v>
      </c>
      <c r="L89" s="6">
        <f t="shared" si="57"/>
        <v>67761</v>
      </c>
      <c r="M89" s="6">
        <f t="shared" si="57"/>
        <v>71363</v>
      </c>
      <c r="N89" s="6">
        <f t="shared" si="57"/>
        <v>72778</v>
      </c>
      <c r="O89" s="6">
        <f t="shared" si="57"/>
        <v>66126</v>
      </c>
      <c r="P89" s="26">
        <f t="shared" si="51"/>
        <v>789795</v>
      </c>
      <c r="Q89" s="20">
        <f t="shared" si="52"/>
        <v>131724</v>
      </c>
      <c r="R89" s="20">
        <f t="shared" si="53"/>
        <v>199485</v>
      </c>
      <c r="S89" s="20">
        <f t="shared" si="54"/>
        <v>270848</v>
      </c>
    </row>
    <row r="90" spans="1:19" x14ac:dyDescent="0.2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R90"/>
      <c r="S90" s="17"/>
    </row>
    <row r="91" spans="1:19" x14ac:dyDescent="0.25">
      <c r="A91" s="223" t="s">
        <v>8</v>
      </c>
      <c r="B91" s="224"/>
      <c r="C91" s="225"/>
      <c r="D91" s="12">
        <v>42736</v>
      </c>
      <c r="E91" s="12">
        <v>42767</v>
      </c>
      <c r="F91" s="12">
        <v>42795</v>
      </c>
      <c r="G91" s="12">
        <v>42826</v>
      </c>
      <c r="H91" s="12">
        <v>42856</v>
      </c>
      <c r="I91" s="12">
        <v>42887</v>
      </c>
      <c r="J91" s="12">
        <v>42917</v>
      </c>
      <c r="K91" s="12">
        <v>42948</v>
      </c>
      <c r="L91" s="12">
        <v>42979</v>
      </c>
      <c r="M91" s="12">
        <v>43009</v>
      </c>
      <c r="N91" s="12">
        <v>43040</v>
      </c>
      <c r="O91" s="12">
        <v>43070</v>
      </c>
      <c r="P91" s="25" t="s">
        <v>1</v>
      </c>
      <c r="Q91" s="12">
        <v>43313</v>
      </c>
      <c r="R91" s="12">
        <v>43344</v>
      </c>
      <c r="S91" s="12">
        <v>43374</v>
      </c>
    </row>
    <row r="92" spans="1:19" x14ac:dyDescent="0.25">
      <c r="A92" s="8" t="s">
        <v>2</v>
      </c>
      <c r="B92" s="8" t="s">
        <v>3</v>
      </c>
      <c r="C92" s="4" t="s">
        <v>4</v>
      </c>
      <c r="D92" s="68">
        <f t="shared" ref="D92:O92" si="58">(D83-D63)/D63</f>
        <v>0.35431375925607028</v>
      </c>
      <c r="E92" s="68">
        <f t="shared" si="58"/>
        <v>-7.2690091094999076E-2</v>
      </c>
      <c r="F92" s="68">
        <f t="shared" si="58"/>
        <v>8.6786933203315455E-3</v>
      </c>
      <c r="G92" s="68">
        <f t="shared" si="58"/>
        <v>8.3868859601350612E-2</v>
      </c>
      <c r="H92" s="68">
        <f>(H83-H63)/H63</f>
        <v>0.36249850995351057</v>
      </c>
      <c r="I92" s="68">
        <f>(I83-I63)/I63</f>
        <v>0.27469374241253725</v>
      </c>
      <c r="J92" s="68">
        <f t="shared" si="58"/>
        <v>-5.3363808009539895E-2</v>
      </c>
      <c r="K92" s="68">
        <f t="shared" si="58"/>
        <v>-0.13846153846153847</v>
      </c>
      <c r="L92" s="68">
        <f t="shared" si="58"/>
        <v>0.41980218211481596</v>
      </c>
      <c r="M92" s="68">
        <f t="shared" si="58"/>
        <v>9.8866139163063874E-2</v>
      </c>
      <c r="N92" s="68">
        <f t="shared" si="58"/>
        <v>0.19437058769597507</v>
      </c>
      <c r="O92" s="68">
        <f t="shared" si="58"/>
        <v>-0.32982007076714598</v>
      </c>
      <c r="P92" s="29">
        <f>(P83-P63)/P63</f>
        <v>7.8771757180638419E-2</v>
      </c>
      <c r="Q92" s="68">
        <f>Q83/Q63-1</f>
        <v>-0.10359149767896414</v>
      </c>
      <c r="R92" s="68">
        <f t="shared" ref="R92:S92" si="59">(R83-R63)/R63</f>
        <v>4.5773315873708718E-2</v>
      </c>
      <c r="S92" s="68">
        <f t="shared" si="59"/>
        <v>5.9733184625943722E-2</v>
      </c>
    </row>
    <row r="93" spans="1:19" x14ac:dyDescent="0.25">
      <c r="A93" s="8"/>
      <c r="B93" s="8" t="s">
        <v>5</v>
      </c>
      <c r="C93" s="4" t="s">
        <v>4</v>
      </c>
      <c r="D93" s="68">
        <f t="shared" ref="D93:P98" si="60">(D84-D64)/D64</f>
        <v>8.8834355828220857E-2</v>
      </c>
      <c r="E93" s="68">
        <f t="shared" si="60"/>
        <v>9.8557826159585728E-3</v>
      </c>
      <c r="F93" s="68">
        <f t="shared" si="60"/>
        <v>0.22844803720724213</v>
      </c>
      <c r="G93" s="68">
        <f t="shared" si="60"/>
        <v>-5.3379706638439439E-2</v>
      </c>
      <c r="H93" s="68">
        <f t="shared" si="60"/>
        <v>6.6444501409894899E-2</v>
      </c>
      <c r="I93" s="68">
        <f t="shared" si="60"/>
        <v>0.17093311312964493</v>
      </c>
      <c r="J93" s="68">
        <f t="shared" si="60"/>
        <v>-0.12246660232640828</v>
      </c>
      <c r="K93" s="68">
        <f t="shared" si="60"/>
        <v>0.19785198858868938</v>
      </c>
      <c r="L93" s="68">
        <f>(L84-L64)/L64</f>
        <v>0.11529608704749948</v>
      </c>
      <c r="M93" s="68">
        <f t="shared" si="60"/>
        <v>2.0664525099486984E-2</v>
      </c>
      <c r="N93" s="68">
        <f t="shared" si="60"/>
        <v>0.10025643554591182</v>
      </c>
      <c r="O93" s="68">
        <f t="shared" si="60"/>
        <v>0.24002593257530422</v>
      </c>
      <c r="P93" s="29">
        <f t="shared" si="60"/>
        <v>8.6518867261611968E-2</v>
      </c>
      <c r="Q93" s="68">
        <f>Q84/Q64-1</f>
        <v>2.9975508465552192E-2</v>
      </c>
      <c r="R93" s="68">
        <f t="shared" ref="R93:S93" si="61">(R84-R64)/R64</f>
        <v>5.8750882145377561E-2</v>
      </c>
      <c r="S93" s="68">
        <f t="shared" si="61"/>
        <v>4.850587461470008E-2</v>
      </c>
    </row>
    <row r="94" spans="1:19" x14ac:dyDescent="0.25">
      <c r="A94" s="9"/>
      <c r="B94" s="10" t="s">
        <v>6</v>
      </c>
      <c r="C94" s="11"/>
      <c r="D94" s="15">
        <f t="shared" ref="D94:O94" si="62">(D85-D65)/D65</f>
        <v>0.19929067851257434</v>
      </c>
      <c r="E94" s="15">
        <f t="shared" si="62"/>
        <v>-2.1067660270919664E-2</v>
      </c>
      <c r="F94" s="15">
        <f t="shared" si="62"/>
        <v>0.14885577058906624</v>
      </c>
      <c r="G94" s="15">
        <f t="shared" si="62"/>
        <v>-9.9586492074431425E-3</v>
      </c>
      <c r="H94" s="15">
        <f t="shared" si="62"/>
        <v>0.15548146554814654</v>
      </c>
      <c r="I94" s="15">
        <f t="shared" si="62"/>
        <v>0.20546536399030338</v>
      </c>
      <c r="J94" s="15">
        <f t="shared" si="62"/>
        <v>-9.9092436974789921E-2</v>
      </c>
      <c r="K94" s="15">
        <f t="shared" si="62"/>
        <v>4.7263066847893241E-2</v>
      </c>
      <c r="L94" s="15">
        <f t="shared" si="62"/>
        <v>0.21854579400477128</v>
      </c>
      <c r="M94" s="15">
        <f t="shared" si="62"/>
        <v>4.9613479888875468E-2</v>
      </c>
      <c r="N94" s="15">
        <f t="shared" si="62"/>
        <v>0.13317299983966652</v>
      </c>
      <c r="O94" s="15">
        <f t="shared" si="62"/>
        <v>1.2959352032398379E-2</v>
      </c>
      <c r="P94" s="29">
        <f t="shared" si="60"/>
        <v>8.3702287515932117E-2</v>
      </c>
      <c r="Q94" s="68">
        <f t="shared" ref="Q94:Q98" si="63">Q85/Q65-1</f>
        <v>-2.2826051962267835E-2</v>
      </c>
      <c r="R94" s="15">
        <f t="shared" ref="R94:S94" si="64">(R85-R65)/R65</f>
        <v>5.385249052666264E-2</v>
      </c>
      <c r="S94" s="15">
        <f t="shared" si="64"/>
        <v>5.2721869185976274E-2</v>
      </c>
    </row>
    <row r="95" spans="1:19" x14ac:dyDescent="0.25">
      <c r="A95" s="8" t="s">
        <v>7</v>
      </c>
      <c r="B95" s="8" t="s">
        <v>3</v>
      </c>
      <c r="C95" s="4" t="s">
        <v>4</v>
      </c>
      <c r="D95" s="68">
        <f t="shared" ref="D95:O95" si="65">(D86-D66)/D66</f>
        <v>-0.12519893899204243</v>
      </c>
      <c r="E95" s="68">
        <f t="shared" si="65"/>
        <v>-0.12889812889812891</v>
      </c>
      <c r="F95" s="68">
        <f t="shared" si="65"/>
        <v>-0.29504504504504503</v>
      </c>
      <c r="G95" s="68">
        <f t="shared" si="65"/>
        <v>0.57996018579960185</v>
      </c>
      <c r="H95" s="68">
        <f t="shared" si="65"/>
        <v>0.41549295774647887</v>
      </c>
      <c r="I95" s="68">
        <f t="shared" si="65"/>
        <v>-1.1990407673860911E-2</v>
      </c>
      <c r="J95" s="68">
        <f t="shared" si="65"/>
        <v>0.41678939617083949</v>
      </c>
      <c r="K95" s="68">
        <f t="shared" si="65"/>
        <v>1.5344101123595506</v>
      </c>
      <c r="L95" s="68">
        <f t="shared" si="65"/>
        <v>0.33167259786476866</v>
      </c>
      <c r="M95" s="68">
        <f t="shared" si="65"/>
        <v>-0.23237850016092693</v>
      </c>
      <c r="N95" s="68">
        <f t="shared" si="65"/>
        <v>0.17329453604914322</v>
      </c>
      <c r="O95" s="68">
        <f t="shared" si="65"/>
        <v>1.624666310731447</v>
      </c>
      <c r="P95" s="29">
        <f t="shared" si="60"/>
        <v>0.24907792513536844</v>
      </c>
      <c r="Q95" s="68">
        <f t="shared" si="63"/>
        <v>0.9888569374550682</v>
      </c>
      <c r="R95" s="68">
        <f t="shared" ref="R95:S95" si="66">(R86-R66)/R66</f>
        <v>0.7683305469309768</v>
      </c>
      <c r="S95" s="68">
        <f t="shared" si="66"/>
        <v>0.3420619687414313</v>
      </c>
    </row>
    <row r="96" spans="1:19" x14ac:dyDescent="0.25">
      <c r="A96" s="8"/>
      <c r="B96" s="8" t="s">
        <v>5</v>
      </c>
      <c r="C96" s="4" t="s">
        <v>4</v>
      </c>
      <c r="D96" s="68">
        <f t="shared" ref="D96:O96" si="67">(D87-D67)/D67</f>
        <v>5.1972157772621812E-2</v>
      </c>
      <c r="E96" s="68">
        <f t="shared" si="67"/>
        <v>0.15248789778589</v>
      </c>
      <c r="F96" s="68">
        <f t="shared" si="67"/>
        <v>1.4608281633241956E-2</v>
      </c>
      <c r="G96" s="68">
        <f t="shared" si="67"/>
        <v>1.8299559791901628E-2</v>
      </c>
      <c r="H96" s="68">
        <f t="shared" si="67"/>
        <v>0.13872732904291565</v>
      </c>
      <c r="I96" s="68">
        <f t="shared" si="67"/>
        <v>2.6328986960882646E-2</v>
      </c>
      <c r="J96" s="68">
        <f t="shared" si="67"/>
        <v>4.3561481090357073E-3</v>
      </c>
      <c r="K96" s="68">
        <f t="shared" si="67"/>
        <v>0.13550372529964366</v>
      </c>
      <c r="L96" s="68">
        <f t="shared" si="67"/>
        <v>-5.0060444499550542E-2</v>
      </c>
      <c r="M96" s="68">
        <f t="shared" si="67"/>
        <v>0.15052787304149015</v>
      </c>
      <c r="N96" s="68">
        <f t="shared" si="67"/>
        <v>7.6292653851884962E-3</v>
      </c>
      <c r="O96" s="68">
        <f t="shared" si="67"/>
        <v>-0.15580780115663836</v>
      </c>
      <c r="P96" s="29">
        <f t="shared" si="60"/>
        <v>3.7664514248559447E-2</v>
      </c>
      <c r="Q96" s="68">
        <f t="shared" si="63"/>
        <v>7.0538808605244308E-2</v>
      </c>
      <c r="R96" s="68">
        <f t="shared" ref="R96:S96" si="68">(R87-R67)/R67</f>
        <v>2.8897712799546199E-2</v>
      </c>
      <c r="S96" s="68">
        <f t="shared" si="68"/>
        <v>5.8266693728435154E-2</v>
      </c>
    </row>
    <row r="97" spans="1:19" x14ac:dyDescent="0.25">
      <c r="A97" s="9"/>
      <c r="B97" s="10" t="s">
        <v>6</v>
      </c>
      <c r="C97" s="11"/>
      <c r="D97" s="15">
        <f t="shared" ref="D97:O97" si="69">(D88-D68)/D68</f>
        <v>4.1553579784744971E-2</v>
      </c>
      <c r="E97" s="15">
        <f t="shared" si="69"/>
        <v>0.12797478900278914</v>
      </c>
      <c r="F97" s="15">
        <f t="shared" si="69"/>
        <v>-1.2537843885744374E-2</v>
      </c>
      <c r="G97" s="15">
        <f t="shared" si="69"/>
        <v>4.74925846726909E-2</v>
      </c>
      <c r="H97" s="15">
        <f t="shared" si="69"/>
        <v>0.15526000711904994</v>
      </c>
      <c r="I97" s="15">
        <f t="shared" si="69"/>
        <v>2.2701475595913734E-2</v>
      </c>
      <c r="J97" s="15">
        <f t="shared" si="69"/>
        <v>2.2046746683512319E-2</v>
      </c>
      <c r="K97" s="15">
        <f t="shared" si="69"/>
        <v>0.1971883321979315</v>
      </c>
      <c r="L97" s="15">
        <f t="shared" si="69"/>
        <v>-3.4129388700766351E-2</v>
      </c>
      <c r="M97" s="15">
        <f t="shared" si="69"/>
        <v>0.11431093792809523</v>
      </c>
      <c r="N97" s="15">
        <f t="shared" si="69"/>
        <v>2.1611001964636542E-2</v>
      </c>
      <c r="O97" s="15">
        <f t="shared" si="69"/>
        <v>-5.8811552892586022E-2</v>
      </c>
      <c r="P97" s="29">
        <f t="shared" si="60"/>
        <v>5.1758594170978355E-2</v>
      </c>
      <c r="Q97" s="68">
        <f t="shared" si="63"/>
        <v>0.11048566156925288</v>
      </c>
      <c r="R97" s="15">
        <f t="shared" ref="R97:S97" si="70">(R88-R68)/R68</f>
        <v>6.0612579389469373E-2</v>
      </c>
      <c r="S97" s="15">
        <f t="shared" si="70"/>
        <v>7.4132552560378331E-2</v>
      </c>
    </row>
    <row r="98" spans="1:19" x14ac:dyDescent="0.25">
      <c r="A98" s="226" t="s">
        <v>97</v>
      </c>
      <c r="B98" s="227"/>
      <c r="C98" s="228"/>
      <c r="D98" s="14">
        <f t="shared" ref="D98:O98" si="71">(D89-D69)/D69</f>
        <v>0.11497607097000116</v>
      </c>
      <c r="E98" s="14">
        <f t="shared" si="71"/>
        <v>5.1984944251118527E-2</v>
      </c>
      <c r="F98" s="14">
        <f t="shared" si="71"/>
        <v>6.5310711365494684E-2</v>
      </c>
      <c r="G98" s="14">
        <f t="shared" si="71"/>
        <v>1.8754093839418073E-2</v>
      </c>
      <c r="H98" s="14">
        <f t="shared" si="71"/>
        <v>0.15536506964641053</v>
      </c>
      <c r="I98" s="14">
        <f t="shared" si="71"/>
        <v>0.10840323108454901</v>
      </c>
      <c r="J98" s="14">
        <f t="shared" si="71"/>
        <v>-3.6638983878847092E-2</v>
      </c>
      <c r="K98" s="14">
        <f t="shared" si="71"/>
        <v>0.12213527974515201</v>
      </c>
      <c r="L98" s="14">
        <f t="shared" si="71"/>
        <v>8.2634328715908548E-2</v>
      </c>
      <c r="M98" s="14">
        <f t="shared" si="71"/>
        <v>8.1831274160539674E-2</v>
      </c>
      <c r="N98" s="14">
        <f t="shared" si="71"/>
        <v>7.2899621128359349E-2</v>
      </c>
      <c r="O98" s="14">
        <f t="shared" si="71"/>
        <v>-2.3480418217260324E-2</v>
      </c>
      <c r="P98" s="29">
        <f t="shared" si="60"/>
        <v>6.7201126392113092E-2</v>
      </c>
      <c r="Q98" s="68">
        <f t="shared" si="63"/>
        <v>4.479837558298172E-2</v>
      </c>
      <c r="R98" s="14">
        <f t="shared" ref="R98:S98" si="72">(R89-R69)/R69</f>
        <v>5.7350329949911218E-2</v>
      </c>
      <c r="S98" s="14">
        <f t="shared" si="72"/>
        <v>6.3692416447394262E-2</v>
      </c>
    </row>
    <row r="101" spans="1:19" ht="18.75" x14ac:dyDescent="0.3">
      <c r="A101" s="19">
        <v>2019</v>
      </c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1:19" x14ac:dyDescent="0.25">
      <c r="A102" s="223" t="s">
        <v>0</v>
      </c>
      <c r="B102" s="224"/>
      <c r="C102" s="225"/>
      <c r="D102" s="12">
        <v>43466</v>
      </c>
      <c r="E102" s="12">
        <v>43497</v>
      </c>
      <c r="F102" s="12">
        <v>43525</v>
      </c>
      <c r="G102" s="12">
        <v>43556</v>
      </c>
      <c r="H102" s="12">
        <v>43586</v>
      </c>
      <c r="I102" s="12">
        <v>43617</v>
      </c>
      <c r="J102" s="12">
        <v>43647</v>
      </c>
      <c r="K102" s="12">
        <v>43678</v>
      </c>
      <c r="L102" s="12">
        <v>43709</v>
      </c>
      <c r="M102" s="12">
        <v>43739</v>
      </c>
      <c r="N102" s="12">
        <v>43770</v>
      </c>
      <c r="O102" s="12">
        <v>43800</v>
      </c>
      <c r="P102" s="25" t="s">
        <v>1</v>
      </c>
      <c r="Q102" s="12">
        <v>43678</v>
      </c>
      <c r="R102" s="12">
        <v>43709</v>
      </c>
      <c r="S102" s="12">
        <v>43739</v>
      </c>
    </row>
    <row r="103" spans="1:19" x14ac:dyDescent="0.25">
      <c r="A103" s="8" t="s">
        <v>2</v>
      </c>
      <c r="B103" s="8" t="s">
        <v>3</v>
      </c>
      <c r="C103" s="4" t="s">
        <v>4</v>
      </c>
      <c r="D103" s="5">
        <v>11788</v>
      </c>
      <c r="E103" s="5">
        <v>6989</v>
      </c>
      <c r="F103" s="5">
        <v>8192</v>
      </c>
      <c r="G103" s="20">
        <v>7337</v>
      </c>
      <c r="H103" s="20">
        <v>10948</v>
      </c>
      <c r="I103" s="20">
        <v>9020</v>
      </c>
      <c r="J103" s="20">
        <v>9380</v>
      </c>
      <c r="K103" s="20">
        <v>8871</v>
      </c>
      <c r="L103" s="20">
        <v>9693</v>
      </c>
      <c r="M103" s="20">
        <v>13553</v>
      </c>
      <c r="N103" s="20">
        <v>12521</v>
      </c>
      <c r="O103" s="20">
        <v>11074</v>
      </c>
      <c r="P103" s="26">
        <f>SUM(D103:O103)</f>
        <v>119366</v>
      </c>
      <c r="Q103" s="20">
        <f>SUM(J103:K103)</f>
        <v>18251</v>
      </c>
      <c r="R103" s="20">
        <f>SUM(J103:L103)</f>
        <v>27944</v>
      </c>
      <c r="S103" s="20">
        <f>SUM(J103:M103)</f>
        <v>41497</v>
      </c>
    </row>
    <row r="104" spans="1:19" x14ac:dyDescent="0.25">
      <c r="A104" s="8"/>
      <c r="B104" s="8" t="s">
        <v>5</v>
      </c>
      <c r="C104" s="4" t="s">
        <v>4</v>
      </c>
      <c r="D104" s="5">
        <v>18383</v>
      </c>
      <c r="E104" s="5">
        <v>21148</v>
      </c>
      <c r="F104" s="5">
        <v>24995</v>
      </c>
      <c r="G104" s="20">
        <v>20661</v>
      </c>
      <c r="H104" s="20">
        <v>23106</v>
      </c>
      <c r="I104" s="20">
        <v>23184</v>
      </c>
      <c r="J104" s="20">
        <v>22079</v>
      </c>
      <c r="K104" s="20">
        <v>20730</v>
      </c>
      <c r="L104" s="20">
        <v>22767</v>
      </c>
      <c r="M104" s="20">
        <v>22579</v>
      </c>
      <c r="N104" s="20">
        <v>21234</v>
      </c>
      <c r="O104" s="20">
        <v>20105</v>
      </c>
      <c r="P104" s="26">
        <f t="shared" ref="P104:P109" si="73">SUM(D104:O104)</f>
        <v>260971</v>
      </c>
      <c r="Q104" s="20">
        <f t="shared" ref="Q104:Q109" si="74">SUM(J104:K104)</f>
        <v>42809</v>
      </c>
      <c r="R104" s="20">
        <f t="shared" ref="R104:R109" si="75">SUM(J104:L104)</f>
        <v>65576</v>
      </c>
      <c r="S104" s="20">
        <f t="shared" ref="S104:S109" si="76">SUM(J104:M104)</f>
        <v>88155</v>
      </c>
    </row>
    <row r="105" spans="1:19" x14ac:dyDescent="0.25">
      <c r="A105" s="9"/>
      <c r="B105" s="10" t="s">
        <v>6</v>
      </c>
      <c r="C105" s="11"/>
      <c r="D105" s="7">
        <f>SUM(D103:D104)</f>
        <v>30171</v>
      </c>
      <c r="E105" s="7">
        <f>SUM(E103:E104)</f>
        <v>28137</v>
      </c>
      <c r="F105" s="7">
        <f>SUM(F103:F104)</f>
        <v>33187</v>
      </c>
      <c r="G105" s="7">
        <f>SUM(G103:G104)</f>
        <v>27998</v>
      </c>
      <c r="H105" s="7">
        <f>SUM(H103:H104)</f>
        <v>34054</v>
      </c>
      <c r="I105" s="7">
        <f t="shared" ref="I105:O105" si="77">SUM(I103:I104)</f>
        <v>32204</v>
      </c>
      <c r="J105" s="7">
        <f t="shared" si="77"/>
        <v>31459</v>
      </c>
      <c r="K105" s="7">
        <f t="shared" si="77"/>
        <v>29601</v>
      </c>
      <c r="L105" s="7">
        <f t="shared" si="77"/>
        <v>32460</v>
      </c>
      <c r="M105" s="7">
        <f t="shared" si="77"/>
        <v>36132</v>
      </c>
      <c r="N105" s="7">
        <f t="shared" si="77"/>
        <v>33755</v>
      </c>
      <c r="O105" s="7">
        <f t="shared" si="77"/>
        <v>31179</v>
      </c>
      <c r="P105" s="26">
        <f t="shared" si="73"/>
        <v>380337</v>
      </c>
      <c r="Q105" s="20">
        <f t="shared" si="74"/>
        <v>61060</v>
      </c>
      <c r="R105" s="20">
        <f t="shared" si="75"/>
        <v>93520</v>
      </c>
      <c r="S105" s="20">
        <f t="shared" si="76"/>
        <v>129652</v>
      </c>
    </row>
    <row r="106" spans="1:19" x14ac:dyDescent="0.25">
      <c r="A106" s="8" t="s">
        <v>7</v>
      </c>
      <c r="B106" s="8" t="s">
        <v>3</v>
      </c>
      <c r="C106" s="4" t="s">
        <v>4</v>
      </c>
      <c r="D106" s="5">
        <v>2774</v>
      </c>
      <c r="E106" s="5">
        <v>3005</v>
      </c>
      <c r="F106" s="5">
        <v>3626</v>
      </c>
      <c r="G106" s="20">
        <v>4580</v>
      </c>
      <c r="H106" s="20">
        <v>3358</v>
      </c>
      <c r="I106" s="20">
        <v>4676</v>
      </c>
      <c r="J106" s="20">
        <v>3760</v>
      </c>
      <c r="K106" s="20">
        <v>3912</v>
      </c>
      <c r="L106" s="20">
        <v>4254</v>
      </c>
      <c r="M106" s="20">
        <v>4455</v>
      </c>
      <c r="N106" s="20">
        <v>3699</v>
      </c>
      <c r="O106" s="20">
        <v>2428</v>
      </c>
      <c r="P106" s="26">
        <f t="shared" si="73"/>
        <v>44527</v>
      </c>
      <c r="Q106" s="20">
        <f t="shared" si="74"/>
        <v>7672</v>
      </c>
      <c r="R106" s="20">
        <f t="shared" si="75"/>
        <v>11926</v>
      </c>
      <c r="S106" s="20">
        <f t="shared" si="76"/>
        <v>16381</v>
      </c>
    </row>
    <row r="107" spans="1:19" x14ac:dyDescent="0.25">
      <c r="A107" s="8"/>
      <c r="B107" s="8" t="s">
        <v>5</v>
      </c>
      <c r="C107" s="4" t="s">
        <v>4</v>
      </c>
      <c r="D107" s="5">
        <v>32814</v>
      </c>
      <c r="E107" s="5">
        <v>27702</v>
      </c>
      <c r="F107" s="5">
        <v>25115</v>
      </c>
      <c r="G107" s="20">
        <v>27877</v>
      </c>
      <c r="H107" s="20">
        <v>31071</v>
      </c>
      <c r="I107" s="20">
        <v>26165</v>
      </c>
      <c r="J107" s="20">
        <v>32292</v>
      </c>
      <c r="K107" s="20">
        <v>29867</v>
      </c>
      <c r="L107" s="20">
        <v>30708</v>
      </c>
      <c r="M107" s="20">
        <v>35954</v>
      </c>
      <c r="N107" s="20">
        <v>33873</v>
      </c>
      <c r="O107" s="20">
        <v>29124</v>
      </c>
      <c r="P107" s="26">
        <f t="shared" si="73"/>
        <v>362562</v>
      </c>
      <c r="Q107" s="20">
        <f t="shared" si="74"/>
        <v>62159</v>
      </c>
      <c r="R107" s="20">
        <f t="shared" si="75"/>
        <v>92867</v>
      </c>
      <c r="S107" s="20">
        <f t="shared" si="76"/>
        <v>128821</v>
      </c>
    </row>
    <row r="108" spans="1:19" x14ac:dyDescent="0.25">
      <c r="A108" s="9"/>
      <c r="B108" s="10" t="s">
        <v>6</v>
      </c>
      <c r="C108" s="11"/>
      <c r="D108" s="7">
        <f>SUM(D106:D107)</f>
        <v>35588</v>
      </c>
      <c r="E108" s="7">
        <f>SUM(E106:E107)</f>
        <v>30707</v>
      </c>
      <c r="F108" s="7">
        <f>SUM(F106:F107)</f>
        <v>28741</v>
      </c>
      <c r="G108" s="7">
        <f>SUM(G106:G107)</f>
        <v>32457</v>
      </c>
      <c r="H108" s="7">
        <f>SUM(H106:H107)</f>
        <v>34429</v>
      </c>
      <c r="I108" s="7">
        <f t="shared" ref="I108:O108" si="78">SUM(I106:I107)</f>
        <v>30841</v>
      </c>
      <c r="J108" s="7">
        <f t="shared" si="78"/>
        <v>36052</v>
      </c>
      <c r="K108" s="7">
        <f t="shared" si="78"/>
        <v>33779</v>
      </c>
      <c r="L108" s="7">
        <f t="shared" si="78"/>
        <v>34962</v>
      </c>
      <c r="M108" s="7">
        <f t="shared" si="78"/>
        <v>40409</v>
      </c>
      <c r="N108" s="7">
        <f t="shared" si="78"/>
        <v>37572</v>
      </c>
      <c r="O108" s="7">
        <f t="shared" si="78"/>
        <v>31552</v>
      </c>
      <c r="P108" s="26">
        <f t="shared" si="73"/>
        <v>407089</v>
      </c>
      <c r="Q108" s="20">
        <f t="shared" si="74"/>
        <v>69831</v>
      </c>
      <c r="R108" s="20">
        <f t="shared" si="75"/>
        <v>104793</v>
      </c>
      <c r="S108" s="20">
        <f t="shared" si="76"/>
        <v>145202</v>
      </c>
    </row>
    <row r="109" spans="1:19" x14ac:dyDescent="0.25">
      <c r="A109" s="226" t="s">
        <v>97</v>
      </c>
      <c r="B109" s="227"/>
      <c r="C109" s="228"/>
      <c r="D109" s="6">
        <f>D105+D108</f>
        <v>65759</v>
      </c>
      <c r="E109" s="6">
        <f>E105+E108</f>
        <v>58844</v>
      </c>
      <c r="F109" s="6">
        <f>F105+F108</f>
        <v>61928</v>
      </c>
      <c r="G109" s="6">
        <f>G105+G108</f>
        <v>60455</v>
      </c>
      <c r="H109" s="6">
        <f>H105+H108</f>
        <v>68483</v>
      </c>
      <c r="I109" s="6">
        <f t="shared" ref="I109:O109" si="79">I105+I108</f>
        <v>63045</v>
      </c>
      <c r="J109" s="6">
        <f t="shared" si="79"/>
        <v>67511</v>
      </c>
      <c r="K109" s="6">
        <f t="shared" si="79"/>
        <v>63380</v>
      </c>
      <c r="L109" s="6">
        <f t="shared" si="79"/>
        <v>67422</v>
      </c>
      <c r="M109" s="6">
        <f t="shared" si="79"/>
        <v>76541</v>
      </c>
      <c r="N109" s="6">
        <f t="shared" si="79"/>
        <v>71327</v>
      </c>
      <c r="O109" s="6">
        <f t="shared" si="79"/>
        <v>62731</v>
      </c>
      <c r="P109" s="26">
        <f t="shared" si="73"/>
        <v>787426</v>
      </c>
      <c r="Q109" s="20">
        <f t="shared" si="74"/>
        <v>130891</v>
      </c>
      <c r="R109" s="20">
        <f t="shared" si="75"/>
        <v>198313</v>
      </c>
      <c r="S109" s="20">
        <f t="shared" si="76"/>
        <v>274854</v>
      </c>
    </row>
    <row r="110" spans="1:19" x14ac:dyDescent="0.2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R110" s="17"/>
      <c r="S110" s="17"/>
    </row>
    <row r="111" spans="1:19" x14ac:dyDescent="0.25">
      <c r="A111" s="223" t="s">
        <v>8</v>
      </c>
      <c r="B111" s="224"/>
      <c r="C111" s="225"/>
      <c r="D111" s="12">
        <v>43101</v>
      </c>
      <c r="E111" s="12">
        <v>43132</v>
      </c>
      <c r="F111" s="12">
        <v>43160</v>
      </c>
      <c r="G111" s="12">
        <v>43191</v>
      </c>
      <c r="H111" s="12">
        <v>43221</v>
      </c>
      <c r="I111" s="12">
        <v>43252</v>
      </c>
      <c r="J111" s="12">
        <v>43282</v>
      </c>
      <c r="K111" s="12">
        <v>43313</v>
      </c>
      <c r="L111" s="12">
        <v>43344</v>
      </c>
      <c r="M111" s="12">
        <v>43374</v>
      </c>
      <c r="N111" s="12">
        <v>43405</v>
      </c>
      <c r="O111" s="12">
        <v>43435</v>
      </c>
      <c r="P111" s="25" t="s">
        <v>1</v>
      </c>
      <c r="Q111" s="12">
        <v>43313</v>
      </c>
      <c r="R111" s="12">
        <v>43344</v>
      </c>
      <c r="S111" s="12">
        <v>43374</v>
      </c>
    </row>
    <row r="112" spans="1:19" x14ac:dyDescent="0.25">
      <c r="A112" s="8" t="s">
        <v>2</v>
      </c>
      <c r="B112" s="8" t="s">
        <v>3</v>
      </c>
      <c r="C112" s="4" t="s">
        <v>4</v>
      </c>
      <c r="D112" s="68">
        <f t="shared" ref="D112:G112" si="80">(D103-D83)/D83</f>
        <v>-0.25055629728526924</v>
      </c>
      <c r="E112" s="68">
        <f t="shared" si="80"/>
        <v>-0.29941860465116277</v>
      </c>
      <c r="F112" s="68">
        <f t="shared" si="80"/>
        <v>-0.20804331013147717</v>
      </c>
      <c r="G112" s="68">
        <f t="shared" si="80"/>
        <v>-0.26268716711888251</v>
      </c>
      <c r="H112" s="68">
        <f>(H103-H83)/H83</f>
        <v>-4.2169728783902009E-2</v>
      </c>
      <c r="I112" s="68">
        <f>(I103-I83)/I83</f>
        <v>-0.21904761904761905</v>
      </c>
      <c r="J112" s="68">
        <f t="shared" ref="J112:O112" si="81">(J103-J83)/J83</f>
        <v>-1.5326474910770523E-2</v>
      </c>
      <c r="K112" s="68">
        <f t="shared" si="81"/>
        <v>-0.28963805253042924</v>
      </c>
      <c r="L112" s="68">
        <f t="shared" si="81"/>
        <v>-0.30386383223211721</v>
      </c>
      <c r="M112" s="68">
        <f t="shared" si="81"/>
        <v>6.087150174448816E-3</v>
      </c>
      <c r="N112" s="68">
        <f t="shared" si="81"/>
        <v>-3.884240423735319E-2</v>
      </c>
      <c r="O112" s="68">
        <f t="shared" si="81"/>
        <v>0.24399011458099304</v>
      </c>
      <c r="P112" s="29">
        <f>(P103-P83)/P83</f>
        <v>-0.14931797773628472</v>
      </c>
      <c r="Q112" s="68">
        <f>Q103/Q83-1</f>
        <v>-0.1709366766603071</v>
      </c>
      <c r="R112" s="68">
        <f>(R103-R83)/R83</f>
        <v>-0.22243864433190494</v>
      </c>
      <c r="S112" s="68">
        <f t="shared" ref="S112" si="82">(S103-S83)/S83</f>
        <v>-0.16013276933352225</v>
      </c>
    </row>
    <row r="113" spans="1:19" x14ac:dyDescent="0.25">
      <c r="A113" s="8"/>
      <c r="B113" s="8" t="s">
        <v>5</v>
      </c>
      <c r="C113" s="4" t="s">
        <v>4</v>
      </c>
      <c r="D113" s="68">
        <f t="shared" ref="D113:K113" si="83">(D104-D84)/D84</f>
        <v>3.5778679287807078E-2</v>
      </c>
      <c r="E113" s="68">
        <f t="shared" si="83"/>
        <v>0.16607851786501984</v>
      </c>
      <c r="F113" s="68">
        <f t="shared" si="83"/>
        <v>0.12656059854869969</v>
      </c>
      <c r="G113" s="68">
        <f t="shared" si="83"/>
        <v>0.10015974440894569</v>
      </c>
      <c r="H113" s="68">
        <f t="shared" si="83"/>
        <v>0.11081198019325994</v>
      </c>
      <c r="I113" s="68">
        <f t="shared" si="83"/>
        <v>8.9985895627644572E-2</v>
      </c>
      <c r="J113" s="68">
        <f t="shared" si="83"/>
        <v>0.27801574438527438</v>
      </c>
      <c r="K113" s="68">
        <f t="shared" si="83"/>
        <v>-3.1941720369851496E-2</v>
      </c>
      <c r="L113" s="68">
        <f>(L104-L84)/L84</f>
        <v>6.7870544090056287E-2</v>
      </c>
      <c r="M113" s="68">
        <f t="shared" ref="M113:P113" si="84">(M104-M84)/M84</f>
        <v>6.0644494550920705E-2</v>
      </c>
      <c r="N113" s="68">
        <f t="shared" si="84"/>
        <v>-4.8272152749764694E-2</v>
      </c>
      <c r="O113" s="68">
        <f t="shared" si="84"/>
        <v>-0.19143374220792278</v>
      </c>
      <c r="P113" s="29">
        <f t="shared" si="84"/>
        <v>5.4871541981276979E-2</v>
      </c>
      <c r="Q113" s="68">
        <f>Q104/Q84-1</f>
        <v>0.10646161798914444</v>
      </c>
      <c r="R113" s="68">
        <f t="shared" ref="R113:S113" si="85">(R104-R84)/R84</f>
        <v>9.2751208131978E-2</v>
      </c>
      <c r="S113" s="68">
        <f t="shared" si="85"/>
        <v>8.4344018303033286E-2</v>
      </c>
    </row>
    <row r="114" spans="1:19" x14ac:dyDescent="0.25">
      <c r="A114" s="9"/>
      <c r="B114" s="10" t="s">
        <v>6</v>
      </c>
      <c r="C114" s="11"/>
      <c r="D114" s="15">
        <f t="shared" ref="D114:P114" si="86">(D105-D85)/D85</f>
        <v>-9.8754368671027867E-2</v>
      </c>
      <c r="E114" s="15">
        <f t="shared" si="86"/>
        <v>8.8929994308480369E-4</v>
      </c>
      <c r="F114" s="15">
        <f t="shared" si="86"/>
        <v>2.0165380713780701E-2</v>
      </c>
      <c r="G114" s="15">
        <f t="shared" si="86"/>
        <v>-2.5512512617033866E-2</v>
      </c>
      <c r="H114" s="15">
        <f t="shared" si="86"/>
        <v>5.6560454221091495E-2</v>
      </c>
      <c r="I114" s="15">
        <f t="shared" si="86"/>
        <v>-1.8769043266301036E-2</v>
      </c>
      <c r="J114" s="15">
        <f t="shared" si="86"/>
        <v>0.17375568987389001</v>
      </c>
      <c r="K114" s="15">
        <f t="shared" si="86"/>
        <v>-0.12686567164179105</v>
      </c>
      <c r="L114" s="15">
        <f t="shared" si="86"/>
        <v>-7.8992168879809324E-2</v>
      </c>
      <c r="M114" s="15">
        <f t="shared" si="86"/>
        <v>3.9500561005782676E-2</v>
      </c>
      <c r="N114" s="15">
        <f t="shared" si="86"/>
        <v>-4.4795970343539535E-2</v>
      </c>
      <c r="O114" s="15">
        <f t="shared" si="86"/>
        <v>-7.6642876180886665E-2</v>
      </c>
      <c r="P114" s="29">
        <f t="shared" si="86"/>
        <v>-1.9026911589470587E-2</v>
      </c>
      <c r="Q114" s="68">
        <f t="shared" ref="Q114:Q118" si="87">Q105/Q85-1</f>
        <v>5.8645229309435276E-3</v>
      </c>
      <c r="R114" s="15">
        <f t="shared" ref="R114:S114" si="88">(R105-R85)/R85</f>
        <v>-2.5305373744111393E-2</v>
      </c>
      <c r="S114" s="15">
        <f t="shared" si="88"/>
        <v>-8.0714881375901822E-3</v>
      </c>
    </row>
    <row r="115" spans="1:19" x14ac:dyDescent="0.25">
      <c r="A115" s="8" t="s">
        <v>7</v>
      </c>
      <c r="B115" s="8" t="s">
        <v>3</v>
      </c>
      <c r="C115" s="4" t="s">
        <v>4</v>
      </c>
      <c r="D115" s="68">
        <f t="shared" ref="D115:P115" si="89">(D106-D86)/D86</f>
        <v>0.68223165554881748</v>
      </c>
      <c r="E115" s="68">
        <f t="shared" si="89"/>
        <v>0.43436754176610981</v>
      </c>
      <c r="F115" s="68">
        <f t="shared" si="89"/>
        <v>0.93077742279020237</v>
      </c>
      <c r="G115" s="68">
        <f t="shared" si="89"/>
        <v>0.92356152876942466</v>
      </c>
      <c r="H115" s="68">
        <f t="shared" si="89"/>
        <v>0.28511289705319554</v>
      </c>
      <c r="I115" s="68">
        <f t="shared" si="89"/>
        <v>0.62135922330097082</v>
      </c>
      <c r="J115" s="68">
        <f t="shared" si="89"/>
        <v>0.95426195426195426</v>
      </c>
      <c r="K115" s="68">
        <f t="shared" si="89"/>
        <v>8.395677472984206E-2</v>
      </c>
      <c r="L115" s="68">
        <f t="shared" si="89"/>
        <v>1.273650454302512</v>
      </c>
      <c r="M115" s="68">
        <f t="shared" si="89"/>
        <v>0.86792452830188682</v>
      </c>
      <c r="N115" s="68">
        <f t="shared" si="89"/>
        <v>1.9289060347203086E-2</v>
      </c>
      <c r="O115" s="68">
        <f t="shared" si="89"/>
        <v>-0.50610252237591535</v>
      </c>
      <c r="P115" s="29">
        <f t="shared" si="89"/>
        <v>0.39872463403907771</v>
      </c>
      <c r="Q115" s="68">
        <f t="shared" si="87"/>
        <v>0.38658955358756542</v>
      </c>
      <c r="R115" s="68">
        <f t="shared" ref="R115:S115" si="90">(R106-R86)/R86</f>
        <v>0.61075094543490005</v>
      </c>
      <c r="S115" s="68">
        <f t="shared" si="90"/>
        <v>0.67340892838900812</v>
      </c>
    </row>
    <row r="116" spans="1:19" x14ac:dyDescent="0.25">
      <c r="A116" s="8"/>
      <c r="B116" s="8" t="s">
        <v>5</v>
      </c>
      <c r="C116" s="4" t="s">
        <v>4</v>
      </c>
      <c r="D116" s="68">
        <f t="shared" ref="D116:P116" si="91">(D107-D87)/D87</f>
        <v>3.3902577352070071E-2</v>
      </c>
      <c r="E116" s="68">
        <f t="shared" si="91"/>
        <v>-4.623859528318127E-2</v>
      </c>
      <c r="F116" s="68">
        <f t="shared" si="91"/>
        <v>-0.10714920544633652</v>
      </c>
      <c r="G116" s="68">
        <f t="shared" si="91"/>
        <v>-4.0371561271882817E-3</v>
      </c>
      <c r="H116" s="68">
        <f t="shared" si="91"/>
        <v>-6.095865570599613E-2</v>
      </c>
      <c r="I116" s="68">
        <f t="shared" si="91"/>
        <v>-8.6768350144846601E-2</v>
      </c>
      <c r="J116" s="68">
        <f t="shared" si="91"/>
        <v>6.1050141289347437E-2</v>
      </c>
      <c r="K116" s="68">
        <f t="shared" si="91"/>
        <v>-0.14794739394630987</v>
      </c>
      <c r="L116" s="68">
        <f t="shared" si="91"/>
        <v>2.0231025256150885E-3</v>
      </c>
      <c r="M116" s="68">
        <f t="shared" si="91"/>
        <v>5.0702825915427102E-2</v>
      </c>
      <c r="N116" s="68">
        <f t="shared" si="91"/>
        <v>1.8337227529502233E-3</v>
      </c>
      <c r="O116" s="68">
        <f t="shared" si="91"/>
        <v>6.1254236052909666E-2</v>
      </c>
      <c r="P116" s="29">
        <f t="shared" si="91"/>
        <v>-2.0756413961490573E-2</v>
      </c>
      <c r="Q116" s="68">
        <f t="shared" si="87"/>
        <v>-5.081924656802117E-2</v>
      </c>
      <c r="R116" s="68">
        <f t="shared" ref="R116:S116" si="92">(R107-R87)/R87</f>
        <v>-3.3973765512363079E-2</v>
      </c>
      <c r="S116" s="68">
        <f t="shared" si="92"/>
        <v>-1.1745120903400024E-2</v>
      </c>
    </row>
    <row r="117" spans="1:19" x14ac:dyDescent="0.25">
      <c r="A117" s="9"/>
      <c r="B117" s="10" t="s">
        <v>6</v>
      </c>
      <c r="C117" s="11"/>
      <c r="D117" s="15">
        <f t="shared" ref="D117:P117" si="93">(D108-D88)/D88</f>
        <v>6.5923862581244191E-2</v>
      </c>
      <c r="E117" s="15">
        <f t="shared" si="93"/>
        <v>-1.3904945407835581E-2</v>
      </c>
      <c r="F117" s="15">
        <f t="shared" si="93"/>
        <v>-4.2190155630352916E-2</v>
      </c>
      <c r="G117" s="15">
        <f t="shared" si="93"/>
        <v>6.86839419182773E-2</v>
      </c>
      <c r="H117" s="15">
        <f t="shared" si="93"/>
        <v>-3.5629254082518699E-2</v>
      </c>
      <c r="I117" s="15">
        <f t="shared" si="93"/>
        <v>-2.2007293483431108E-2</v>
      </c>
      <c r="J117" s="15">
        <f t="shared" si="93"/>
        <v>0.11416033129365226</v>
      </c>
      <c r="K117" s="15">
        <f t="shared" si="93"/>
        <v>-0.12629972582897936</v>
      </c>
      <c r="L117" s="15">
        <f t="shared" si="93"/>
        <v>7.5191438324568691E-2</v>
      </c>
      <c r="M117" s="15">
        <f t="shared" si="93"/>
        <v>0.10395038793574472</v>
      </c>
      <c r="N117" s="15">
        <f t="shared" si="93"/>
        <v>3.5256410256410257E-3</v>
      </c>
      <c r="O117" s="15">
        <f t="shared" si="93"/>
        <v>-2.4938965975462777E-2</v>
      </c>
      <c r="P117" s="29">
        <f t="shared" si="93"/>
        <v>1.2455201812570104E-2</v>
      </c>
      <c r="Q117" s="68">
        <f t="shared" si="87"/>
        <v>-1.6741762883694777E-2</v>
      </c>
      <c r="R117" s="15">
        <f t="shared" ref="R117:S117" si="94">(R108-R88)/R88</f>
        <v>1.2130929039860147E-2</v>
      </c>
      <c r="S117" s="15">
        <f t="shared" si="94"/>
        <v>3.6113628417094215E-2</v>
      </c>
    </row>
    <row r="118" spans="1:19" x14ac:dyDescent="0.25">
      <c r="A118" s="226" t="s">
        <v>97</v>
      </c>
      <c r="B118" s="227"/>
      <c r="C118" s="228"/>
      <c r="D118" s="14">
        <f t="shared" ref="D118:P118" si="95">(D109-D89)/D89</f>
        <v>-1.6526082794927018E-2</v>
      </c>
      <c r="E118" s="14">
        <f t="shared" si="95"/>
        <v>-6.8858435158306889E-3</v>
      </c>
      <c r="F118" s="14">
        <f t="shared" si="95"/>
        <v>-9.7540695257283573E-3</v>
      </c>
      <c r="G118" s="14">
        <f t="shared" si="95"/>
        <v>2.2892626307062368E-2</v>
      </c>
      <c r="H118" s="14">
        <f t="shared" si="95"/>
        <v>8.1110522286992875E-3</v>
      </c>
      <c r="I118" s="14">
        <f t="shared" si="95"/>
        <v>-2.035583870717116E-2</v>
      </c>
      <c r="J118" s="14">
        <f t="shared" si="95"/>
        <v>0.14115956727518594</v>
      </c>
      <c r="K118" s="14">
        <f t="shared" si="95"/>
        <v>-0.12656413648641199</v>
      </c>
      <c r="L118" s="14">
        <f t="shared" si="95"/>
        <v>-5.0028777615442515E-3</v>
      </c>
      <c r="M118" s="14">
        <f t="shared" si="95"/>
        <v>7.255860880288105E-2</v>
      </c>
      <c r="N118" s="14">
        <f t="shared" si="95"/>
        <v>-1.993734370276732E-2</v>
      </c>
      <c r="O118" s="14">
        <f t="shared" si="95"/>
        <v>-5.1341378580286118E-2</v>
      </c>
      <c r="P118" s="29">
        <f t="shared" si="95"/>
        <v>-2.9995125317329179E-3</v>
      </c>
      <c r="Q118" s="68">
        <f t="shared" si="87"/>
        <v>-6.3238286113388442E-3</v>
      </c>
      <c r="R118" s="14">
        <f t="shared" ref="R118:S118" si="96">(R109-R89)/R89</f>
        <v>-5.8751284557736171E-3</v>
      </c>
      <c r="S118" s="14">
        <f t="shared" si="96"/>
        <v>1.4790583648393195E-2</v>
      </c>
    </row>
  </sheetData>
  <mergeCells count="24">
    <mergeCell ref="A102:C102"/>
    <mergeCell ref="A109:C109"/>
    <mergeCell ref="A111:C111"/>
    <mergeCell ref="A118:C118"/>
    <mergeCell ref="A82:C82"/>
    <mergeCell ref="A89:C89"/>
    <mergeCell ref="A91:C91"/>
    <mergeCell ref="A98:C98"/>
    <mergeCell ref="A78:C78"/>
    <mergeCell ref="A62:C62"/>
    <mergeCell ref="A69:C69"/>
    <mergeCell ref="A71:C71"/>
    <mergeCell ref="A42:C42"/>
    <mergeCell ref="A49:C49"/>
    <mergeCell ref="A51:C51"/>
    <mergeCell ref="A58:C58"/>
    <mergeCell ref="A2:C2"/>
    <mergeCell ref="A9:C9"/>
    <mergeCell ref="A38:C38"/>
    <mergeCell ref="A11:C11"/>
    <mergeCell ref="A18:C18"/>
    <mergeCell ref="A22:C22"/>
    <mergeCell ref="A29:C29"/>
    <mergeCell ref="A31:C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L1" workbookViewId="0">
      <selection activeCell="AI13" sqref="AI1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H284"/>
  <sheetViews>
    <sheetView workbookViewId="0">
      <pane ySplit="4" topLeftCell="A5" activePane="bottomLeft" state="frozen"/>
      <selection pane="bottomLeft" activeCell="F8" sqref="F8"/>
    </sheetView>
  </sheetViews>
  <sheetFormatPr defaultRowHeight="15" x14ac:dyDescent="0.25"/>
  <cols>
    <col min="1" max="1" width="65.140625" style="17" bestFit="1" customWidth="1"/>
    <col min="2" max="2" width="23.85546875" style="17" bestFit="1" customWidth="1"/>
    <col min="3" max="3" width="11" style="17" bestFit="1" customWidth="1"/>
    <col min="4" max="4" width="14.28515625" style="17" bestFit="1" customWidth="1"/>
    <col min="5" max="16384" width="9.140625" style="17"/>
  </cols>
  <sheetData>
    <row r="2" spans="1:8" x14ac:dyDescent="0.25">
      <c r="A2" s="41">
        <v>43770</v>
      </c>
    </row>
    <row r="3" spans="1:8" x14ac:dyDescent="0.25">
      <c r="C3" s="17" t="s">
        <v>99</v>
      </c>
    </row>
    <row r="4" spans="1:8" x14ac:dyDescent="0.25">
      <c r="A4" s="183" t="s">
        <v>116</v>
      </c>
      <c r="B4" s="183" t="s">
        <v>117</v>
      </c>
      <c r="C4" s="183" t="s">
        <v>9</v>
      </c>
      <c r="D4" s="183" t="s">
        <v>96</v>
      </c>
      <c r="E4" s="183"/>
      <c r="F4" s="183"/>
      <c r="G4" s="183"/>
      <c r="H4" s="183"/>
    </row>
    <row r="5" spans="1:8" x14ac:dyDescent="0.25">
      <c r="A5" s="17" t="s">
        <v>10</v>
      </c>
      <c r="C5" s="20"/>
      <c r="D5" s="20"/>
    </row>
    <row r="6" spans="1:8" x14ac:dyDescent="0.25">
      <c r="B6" s="17" t="s">
        <v>4</v>
      </c>
      <c r="C6" s="20">
        <v>1307</v>
      </c>
      <c r="D6" s="20">
        <v>14912.944299999999</v>
      </c>
    </row>
    <row r="7" spans="1:8" x14ac:dyDescent="0.25">
      <c r="A7" s="17" t="s">
        <v>11</v>
      </c>
      <c r="C7" s="20"/>
      <c r="D7" s="20"/>
    </row>
    <row r="8" spans="1:8" x14ac:dyDescent="0.25">
      <c r="B8" s="17" t="s">
        <v>12</v>
      </c>
      <c r="C8" s="20">
        <v>0</v>
      </c>
      <c r="D8" s="20">
        <v>247315</v>
      </c>
    </row>
    <row r="9" spans="1:8" x14ac:dyDescent="0.25">
      <c r="B9" s="17" t="s">
        <v>4</v>
      </c>
      <c r="C9" s="20">
        <v>13</v>
      </c>
      <c r="D9" s="20">
        <v>277.4425</v>
      </c>
    </row>
    <row r="10" spans="1:8" x14ac:dyDescent="0.25">
      <c r="A10" s="17" t="s">
        <v>127</v>
      </c>
      <c r="C10" s="20"/>
      <c r="D10" s="20"/>
    </row>
    <row r="11" spans="1:8" x14ac:dyDescent="0.25">
      <c r="B11" s="17" t="s">
        <v>4</v>
      </c>
      <c r="C11" s="20">
        <v>1</v>
      </c>
      <c r="D11" s="20">
        <v>6.7380000000000004</v>
      </c>
    </row>
    <row r="12" spans="1:8" x14ac:dyDescent="0.25">
      <c r="A12" s="17" t="s">
        <v>13</v>
      </c>
      <c r="C12" s="20"/>
      <c r="D12" s="20"/>
    </row>
    <row r="13" spans="1:8" x14ac:dyDescent="0.25">
      <c r="B13" s="17" t="s">
        <v>4</v>
      </c>
      <c r="C13" s="20">
        <v>3</v>
      </c>
      <c r="D13" s="20">
        <v>60.110999999999997</v>
      </c>
    </row>
    <row r="14" spans="1:8" x14ac:dyDescent="0.25">
      <c r="A14" s="17" t="s">
        <v>15</v>
      </c>
      <c r="C14" s="20"/>
      <c r="D14" s="20"/>
    </row>
    <row r="15" spans="1:8" x14ac:dyDescent="0.25">
      <c r="B15" s="17" t="s">
        <v>4</v>
      </c>
      <c r="C15" s="20">
        <v>18</v>
      </c>
      <c r="D15" s="20">
        <v>452.58960000000002</v>
      </c>
    </row>
    <row r="16" spans="1:8" x14ac:dyDescent="0.25">
      <c r="A16" s="17" t="s">
        <v>16</v>
      </c>
      <c r="C16" s="20"/>
      <c r="D16" s="20"/>
    </row>
    <row r="17" spans="1:4" x14ac:dyDescent="0.25">
      <c r="B17" s="17" t="s">
        <v>4</v>
      </c>
      <c r="C17" s="20">
        <v>21</v>
      </c>
      <c r="D17" s="20">
        <v>419.01979999999998</v>
      </c>
    </row>
    <row r="18" spans="1:4" x14ac:dyDescent="0.25">
      <c r="A18" s="17" t="s">
        <v>17</v>
      </c>
      <c r="C18" s="20"/>
      <c r="D18" s="20"/>
    </row>
    <row r="19" spans="1:4" x14ac:dyDescent="0.25">
      <c r="B19" s="17" t="s">
        <v>4</v>
      </c>
      <c r="C19" s="20">
        <v>442</v>
      </c>
      <c r="D19" s="20">
        <v>2218.5248000000006</v>
      </c>
    </row>
    <row r="20" spans="1:4" x14ac:dyDescent="0.25">
      <c r="A20" s="17" t="s">
        <v>165</v>
      </c>
      <c r="C20" s="20"/>
      <c r="D20" s="20"/>
    </row>
    <row r="21" spans="1:4" x14ac:dyDescent="0.25">
      <c r="B21" s="17" t="s">
        <v>4</v>
      </c>
      <c r="C21" s="20">
        <v>460</v>
      </c>
      <c r="D21" s="20">
        <v>7058.8603999999996</v>
      </c>
    </row>
    <row r="22" spans="1:4" x14ac:dyDescent="0.25">
      <c r="A22" s="17" t="s">
        <v>18</v>
      </c>
      <c r="C22" s="20"/>
      <c r="D22" s="20"/>
    </row>
    <row r="23" spans="1:4" x14ac:dyDescent="0.25">
      <c r="B23" s="17" t="s">
        <v>12</v>
      </c>
      <c r="C23" s="20">
        <v>0</v>
      </c>
      <c r="D23" s="20">
        <v>85530.19</v>
      </c>
    </row>
    <row r="24" spans="1:4" x14ac:dyDescent="0.25">
      <c r="B24" s="17" t="s">
        <v>4</v>
      </c>
      <c r="C24" s="20">
        <v>351</v>
      </c>
      <c r="D24" s="20">
        <v>7851.1729999999998</v>
      </c>
    </row>
    <row r="25" spans="1:4" x14ac:dyDescent="0.25">
      <c r="A25" s="17" t="s">
        <v>129</v>
      </c>
      <c r="C25" s="20"/>
      <c r="D25" s="20"/>
    </row>
    <row r="26" spans="1:4" x14ac:dyDescent="0.25">
      <c r="B26" s="17" t="s">
        <v>12</v>
      </c>
      <c r="C26" s="20">
        <v>0</v>
      </c>
      <c r="D26" s="20">
        <v>188089</v>
      </c>
    </row>
    <row r="27" spans="1:4" x14ac:dyDescent="0.25">
      <c r="A27" s="17" t="s">
        <v>19</v>
      </c>
      <c r="C27" s="20"/>
      <c r="D27" s="20"/>
    </row>
    <row r="28" spans="1:4" x14ac:dyDescent="0.25">
      <c r="B28" s="17" t="s">
        <v>4</v>
      </c>
      <c r="C28" s="20">
        <v>604</v>
      </c>
      <c r="D28" s="20">
        <v>11515.235199999997</v>
      </c>
    </row>
    <row r="29" spans="1:4" x14ac:dyDescent="0.25">
      <c r="A29" s="17" t="s">
        <v>20</v>
      </c>
      <c r="C29" s="20"/>
      <c r="D29" s="20"/>
    </row>
    <row r="30" spans="1:4" x14ac:dyDescent="0.25">
      <c r="B30" s="17" t="s">
        <v>4</v>
      </c>
      <c r="C30" s="20">
        <v>51</v>
      </c>
      <c r="D30" s="20">
        <v>1053.8799999999999</v>
      </c>
    </row>
    <row r="31" spans="1:4" x14ac:dyDescent="0.25">
      <c r="A31" s="17" t="s">
        <v>197</v>
      </c>
      <c r="C31" s="20"/>
      <c r="D31" s="20"/>
    </row>
    <row r="32" spans="1:4" x14ac:dyDescent="0.25">
      <c r="B32" s="17" t="s">
        <v>12</v>
      </c>
      <c r="C32" s="20">
        <v>0</v>
      </c>
      <c r="D32" s="20">
        <v>655</v>
      </c>
    </row>
    <row r="33" spans="1:4" x14ac:dyDescent="0.25">
      <c r="A33" s="17" t="s">
        <v>185</v>
      </c>
      <c r="C33" s="20"/>
      <c r="D33" s="20"/>
    </row>
    <row r="34" spans="1:4" x14ac:dyDescent="0.25">
      <c r="B34" s="17" t="s">
        <v>14</v>
      </c>
      <c r="C34" s="20">
        <v>0</v>
      </c>
      <c r="D34" s="20">
        <v>12987.250300000002</v>
      </c>
    </row>
    <row r="35" spans="1:4" x14ac:dyDescent="0.25">
      <c r="A35" s="17" t="s">
        <v>21</v>
      </c>
      <c r="C35" s="20"/>
      <c r="D35" s="20"/>
    </row>
    <row r="36" spans="1:4" x14ac:dyDescent="0.25">
      <c r="B36" s="17" t="s">
        <v>4</v>
      </c>
      <c r="C36" s="20">
        <v>5</v>
      </c>
      <c r="D36" s="20">
        <v>116.6044</v>
      </c>
    </row>
    <row r="37" spans="1:4" x14ac:dyDescent="0.25">
      <c r="A37" s="17" t="s">
        <v>22</v>
      </c>
      <c r="C37" s="20"/>
      <c r="D37" s="20"/>
    </row>
    <row r="38" spans="1:4" x14ac:dyDescent="0.25">
      <c r="B38" s="17" t="s">
        <v>4</v>
      </c>
      <c r="C38" s="20">
        <v>41</v>
      </c>
      <c r="D38" s="20">
        <v>980.48870000000011</v>
      </c>
    </row>
    <row r="39" spans="1:4" x14ac:dyDescent="0.25">
      <c r="A39" s="17" t="s">
        <v>23</v>
      </c>
      <c r="C39" s="20"/>
      <c r="D39" s="20"/>
    </row>
    <row r="40" spans="1:4" x14ac:dyDescent="0.25">
      <c r="B40" s="17" t="s">
        <v>12</v>
      </c>
      <c r="C40" s="20">
        <v>0</v>
      </c>
      <c r="D40" s="20">
        <v>20000</v>
      </c>
    </row>
    <row r="41" spans="1:4" x14ac:dyDescent="0.25">
      <c r="A41" s="17" t="s">
        <v>24</v>
      </c>
      <c r="C41" s="20"/>
      <c r="D41" s="20"/>
    </row>
    <row r="42" spans="1:4" x14ac:dyDescent="0.25">
      <c r="B42" s="17" t="s">
        <v>4</v>
      </c>
      <c r="C42" s="20">
        <v>1848</v>
      </c>
      <c r="D42" s="20">
        <v>28881.765400000008</v>
      </c>
    </row>
    <row r="43" spans="1:4" x14ac:dyDescent="0.25">
      <c r="A43" s="17" t="s">
        <v>25</v>
      </c>
      <c r="C43" s="20"/>
      <c r="D43" s="20"/>
    </row>
    <row r="44" spans="1:4" x14ac:dyDescent="0.25">
      <c r="B44" s="17" t="s">
        <v>4</v>
      </c>
      <c r="C44" s="20">
        <v>54</v>
      </c>
      <c r="D44" s="20">
        <v>456.10179999999991</v>
      </c>
    </row>
    <row r="45" spans="1:4" x14ac:dyDescent="0.25">
      <c r="A45" s="17" t="s">
        <v>26</v>
      </c>
      <c r="C45" s="20"/>
      <c r="D45" s="20"/>
    </row>
    <row r="46" spans="1:4" x14ac:dyDescent="0.25">
      <c r="B46" s="17" t="s">
        <v>4</v>
      </c>
      <c r="C46" s="20">
        <v>17</v>
      </c>
      <c r="D46" s="20">
        <v>121.75919999999999</v>
      </c>
    </row>
    <row r="47" spans="1:4" x14ac:dyDescent="0.25">
      <c r="A47" s="17" t="s">
        <v>27</v>
      </c>
      <c r="C47" s="20"/>
      <c r="D47" s="20"/>
    </row>
    <row r="48" spans="1:4" x14ac:dyDescent="0.25">
      <c r="B48" s="17" t="s">
        <v>4</v>
      </c>
      <c r="C48" s="20">
        <v>274</v>
      </c>
      <c r="D48" s="20">
        <v>2700.6352000000006</v>
      </c>
    </row>
    <row r="49" spans="1:4" x14ac:dyDescent="0.25">
      <c r="A49" s="17" t="s">
        <v>28</v>
      </c>
      <c r="C49" s="20"/>
      <c r="D49" s="20"/>
    </row>
    <row r="50" spans="1:4" x14ac:dyDescent="0.25">
      <c r="B50" s="17" t="s">
        <v>4</v>
      </c>
      <c r="C50" s="20">
        <v>44</v>
      </c>
      <c r="D50" s="20">
        <v>486.0086</v>
      </c>
    </row>
    <row r="51" spans="1:4" x14ac:dyDescent="0.25">
      <c r="A51" s="17" t="s">
        <v>29</v>
      </c>
      <c r="C51" s="20"/>
      <c r="D51" s="20"/>
    </row>
    <row r="52" spans="1:4" x14ac:dyDescent="0.25">
      <c r="B52" s="17" t="s">
        <v>4</v>
      </c>
      <c r="C52" s="20">
        <v>425</v>
      </c>
      <c r="D52" s="20">
        <v>7656.9345000000003</v>
      </c>
    </row>
    <row r="53" spans="1:4" x14ac:dyDescent="0.25">
      <c r="A53" s="17" t="s">
        <v>30</v>
      </c>
      <c r="C53" s="20"/>
      <c r="D53" s="20"/>
    </row>
    <row r="54" spans="1:4" x14ac:dyDescent="0.25">
      <c r="B54" s="17" t="s">
        <v>4</v>
      </c>
      <c r="C54" s="20">
        <v>13502</v>
      </c>
      <c r="D54" s="20">
        <v>26864.206000000006</v>
      </c>
    </row>
    <row r="55" spans="1:4" x14ac:dyDescent="0.25">
      <c r="A55" s="17" t="s">
        <v>168</v>
      </c>
      <c r="C55" s="20"/>
      <c r="D55" s="20"/>
    </row>
    <row r="56" spans="1:4" x14ac:dyDescent="0.25">
      <c r="B56" s="17" t="s">
        <v>4</v>
      </c>
      <c r="C56" s="20">
        <v>5</v>
      </c>
      <c r="D56" s="20">
        <v>37.17</v>
      </c>
    </row>
    <row r="57" spans="1:4" x14ac:dyDescent="0.25">
      <c r="A57" s="17" t="s">
        <v>31</v>
      </c>
      <c r="C57" s="20"/>
      <c r="D57" s="20"/>
    </row>
    <row r="58" spans="1:4" x14ac:dyDescent="0.25">
      <c r="B58" s="17" t="s">
        <v>14</v>
      </c>
      <c r="C58" s="20">
        <v>0</v>
      </c>
      <c r="D58" s="20">
        <v>2.73</v>
      </c>
    </row>
    <row r="59" spans="1:4" x14ac:dyDescent="0.25">
      <c r="B59" s="17" t="s">
        <v>4</v>
      </c>
      <c r="C59" s="20">
        <v>858</v>
      </c>
      <c r="D59" s="20">
        <v>6871.2646000000004</v>
      </c>
    </row>
    <row r="60" spans="1:4" x14ac:dyDescent="0.25">
      <c r="A60" s="17" t="s">
        <v>32</v>
      </c>
      <c r="C60" s="20"/>
      <c r="D60" s="20"/>
    </row>
    <row r="61" spans="1:4" x14ac:dyDescent="0.25">
      <c r="B61" s="17" t="s">
        <v>4</v>
      </c>
      <c r="C61" s="20">
        <v>141</v>
      </c>
      <c r="D61" s="20">
        <v>1657.9185999999997</v>
      </c>
    </row>
    <row r="62" spans="1:4" x14ac:dyDescent="0.25">
      <c r="A62" s="17" t="s">
        <v>33</v>
      </c>
      <c r="C62" s="20"/>
      <c r="D62" s="20"/>
    </row>
    <row r="63" spans="1:4" x14ac:dyDescent="0.25">
      <c r="B63" s="17" t="s">
        <v>4</v>
      </c>
      <c r="C63" s="20">
        <v>202</v>
      </c>
      <c r="D63" s="20">
        <v>3915.3183000000004</v>
      </c>
    </row>
    <row r="64" spans="1:4" x14ac:dyDescent="0.25">
      <c r="A64" s="17" t="s">
        <v>34</v>
      </c>
      <c r="C64" s="20"/>
      <c r="D64" s="20"/>
    </row>
    <row r="65" spans="1:4" x14ac:dyDescent="0.25">
      <c r="B65" s="17" t="s">
        <v>4</v>
      </c>
      <c r="C65" s="20">
        <v>61</v>
      </c>
      <c r="D65" s="20">
        <v>270.95499999999998</v>
      </c>
    </row>
    <row r="66" spans="1:4" x14ac:dyDescent="0.25">
      <c r="A66" s="17" t="s">
        <v>35</v>
      </c>
      <c r="C66" s="20"/>
      <c r="D66" s="20"/>
    </row>
    <row r="67" spans="1:4" x14ac:dyDescent="0.25">
      <c r="B67" s="17" t="s">
        <v>4</v>
      </c>
      <c r="C67" s="20">
        <v>945</v>
      </c>
      <c r="D67" s="20">
        <v>14296.701899999998</v>
      </c>
    </row>
    <row r="68" spans="1:4" x14ac:dyDescent="0.25">
      <c r="A68" s="17" t="s">
        <v>162</v>
      </c>
      <c r="C68" s="20"/>
      <c r="D68" s="20"/>
    </row>
    <row r="69" spans="1:4" x14ac:dyDescent="0.25">
      <c r="B69" s="17" t="s">
        <v>4</v>
      </c>
      <c r="C69" s="20">
        <v>981</v>
      </c>
      <c r="D69" s="20">
        <v>13144.784000000005</v>
      </c>
    </row>
    <row r="70" spans="1:4" x14ac:dyDescent="0.25">
      <c r="A70" s="17" t="s">
        <v>36</v>
      </c>
      <c r="C70" s="20"/>
      <c r="D70" s="20"/>
    </row>
    <row r="71" spans="1:4" x14ac:dyDescent="0.25">
      <c r="B71" s="17" t="s">
        <v>4</v>
      </c>
      <c r="C71" s="20">
        <v>336</v>
      </c>
      <c r="D71" s="20">
        <v>4657.7657999999992</v>
      </c>
    </row>
    <row r="72" spans="1:4" x14ac:dyDescent="0.25">
      <c r="A72" s="17" t="s">
        <v>37</v>
      </c>
      <c r="C72" s="20"/>
      <c r="D72" s="20"/>
    </row>
    <row r="73" spans="1:4" x14ac:dyDescent="0.25">
      <c r="B73" s="17" t="s">
        <v>4</v>
      </c>
      <c r="C73" s="20">
        <v>2595</v>
      </c>
      <c r="D73" s="20">
        <v>9929.1402999999973</v>
      </c>
    </row>
    <row r="74" spans="1:4" x14ac:dyDescent="0.25">
      <c r="A74" s="17" t="s">
        <v>38</v>
      </c>
      <c r="C74" s="20"/>
      <c r="D74" s="20"/>
    </row>
    <row r="75" spans="1:4" x14ac:dyDescent="0.25">
      <c r="B75" s="17" t="s">
        <v>4</v>
      </c>
      <c r="C75" s="20">
        <v>337</v>
      </c>
      <c r="D75" s="20">
        <v>4294.3645000000006</v>
      </c>
    </row>
    <row r="76" spans="1:4" x14ac:dyDescent="0.25">
      <c r="A76" s="17" t="s">
        <v>39</v>
      </c>
      <c r="C76" s="20"/>
      <c r="D76" s="20"/>
    </row>
    <row r="77" spans="1:4" x14ac:dyDescent="0.25">
      <c r="B77" s="17" t="s">
        <v>4</v>
      </c>
      <c r="C77" s="20">
        <v>121</v>
      </c>
      <c r="D77" s="20">
        <v>1023.7427</v>
      </c>
    </row>
    <row r="78" spans="1:4" x14ac:dyDescent="0.25">
      <c r="A78" s="17" t="s">
        <v>166</v>
      </c>
      <c r="C78" s="20"/>
      <c r="D78" s="20"/>
    </row>
    <row r="79" spans="1:4" x14ac:dyDescent="0.25">
      <c r="B79" s="17" t="s">
        <v>14</v>
      </c>
      <c r="C79" s="20">
        <v>0</v>
      </c>
      <c r="D79" s="20">
        <v>308.25</v>
      </c>
    </row>
    <row r="80" spans="1:4" x14ac:dyDescent="0.25">
      <c r="B80" s="17" t="s">
        <v>12</v>
      </c>
      <c r="C80" s="20">
        <v>0</v>
      </c>
      <c r="D80" s="20">
        <v>10445.049999999999</v>
      </c>
    </row>
    <row r="81" spans="1:4" x14ac:dyDescent="0.25">
      <c r="A81" s="17" t="s">
        <v>40</v>
      </c>
      <c r="C81" s="20"/>
      <c r="D81" s="20"/>
    </row>
    <row r="82" spans="1:4" x14ac:dyDescent="0.25">
      <c r="B82" s="17" t="s">
        <v>4</v>
      </c>
      <c r="C82" s="20">
        <v>3955</v>
      </c>
      <c r="D82" s="20">
        <v>49475.770699999994</v>
      </c>
    </row>
    <row r="83" spans="1:4" x14ac:dyDescent="0.25">
      <c r="A83" s="17" t="s">
        <v>41</v>
      </c>
      <c r="C83" s="20"/>
      <c r="D83" s="20"/>
    </row>
    <row r="84" spans="1:4" x14ac:dyDescent="0.25">
      <c r="B84" s="17" t="s">
        <v>4</v>
      </c>
      <c r="C84" s="20">
        <v>137</v>
      </c>
      <c r="D84" s="20">
        <v>2851.1459999999997</v>
      </c>
    </row>
    <row r="85" spans="1:4" x14ac:dyDescent="0.25">
      <c r="A85" s="17" t="s">
        <v>42</v>
      </c>
      <c r="C85" s="20"/>
      <c r="D85" s="20"/>
    </row>
    <row r="86" spans="1:4" x14ac:dyDescent="0.25">
      <c r="B86" s="17" t="s">
        <v>4</v>
      </c>
      <c r="C86" s="20">
        <v>1328</v>
      </c>
      <c r="D86" s="20">
        <v>4363.0380999999988</v>
      </c>
    </row>
    <row r="87" spans="1:4" x14ac:dyDescent="0.25">
      <c r="A87" s="17" t="s">
        <v>43</v>
      </c>
      <c r="C87" s="20"/>
      <c r="D87" s="20"/>
    </row>
    <row r="88" spans="1:4" x14ac:dyDescent="0.25">
      <c r="B88" s="17" t="s">
        <v>14</v>
      </c>
      <c r="C88" s="20">
        <v>0</v>
      </c>
      <c r="D88" s="20">
        <v>9445.4589999999989</v>
      </c>
    </row>
    <row r="89" spans="1:4" x14ac:dyDescent="0.25">
      <c r="B89" s="17" t="s">
        <v>4</v>
      </c>
      <c r="C89" s="20">
        <v>1046</v>
      </c>
      <c r="D89" s="20">
        <v>17002.48780000001</v>
      </c>
    </row>
    <row r="90" spans="1:4" x14ac:dyDescent="0.25">
      <c r="A90" s="17" t="s">
        <v>45</v>
      </c>
      <c r="C90" s="20"/>
      <c r="D90" s="20"/>
    </row>
    <row r="91" spans="1:4" x14ac:dyDescent="0.25">
      <c r="B91" s="17" t="s">
        <v>4</v>
      </c>
      <c r="C91" s="20">
        <v>398</v>
      </c>
      <c r="D91" s="20">
        <v>10313.829</v>
      </c>
    </row>
    <row r="92" spans="1:4" x14ac:dyDescent="0.25">
      <c r="A92" s="17" t="s">
        <v>46</v>
      </c>
      <c r="C92" s="20"/>
      <c r="D92" s="20"/>
    </row>
    <row r="93" spans="1:4" x14ac:dyDescent="0.25">
      <c r="B93" s="17" t="s">
        <v>4</v>
      </c>
      <c r="C93" s="20">
        <v>84</v>
      </c>
      <c r="D93" s="20">
        <v>2150.1214</v>
      </c>
    </row>
    <row r="94" spans="1:4" x14ac:dyDescent="0.25">
      <c r="A94" s="17" t="s">
        <v>186</v>
      </c>
      <c r="C94" s="20"/>
      <c r="D94" s="20"/>
    </row>
    <row r="95" spans="1:4" x14ac:dyDescent="0.25">
      <c r="B95" s="17" t="s">
        <v>12</v>
      </c>
      <c r="C95" s="20">
        <v>0</v>
      </c>
      <c r="D95" s="20">
        <v>12751.932000000001</v>
      </c>
    </row>
    <row r="96" spans="1:4" x14ac:dyDescent="0.25">
      <c r="A96" s="17" t="s">
        <v>47</v>
      </c>
      <c r="C96" s="20"/>
      <c r="D96" s="20"/>
    </row>
    <row r="97" spans="1:4" x14ac:dyDescent="0.25">
      <c r="B97" s="17" t="s">
        <v>14</v>
      </c>
      <c r="C97" s="20">
        <v>0</v>
      </c>
      <c r="D97" s="20">
        <v>75.55</v>
      </c>
    </row>
    <row r="98" spans="1:4" x14ac:dyDescent="0.25">
      <c r="B98" s="17" t="s">
        <v>4</v>
      </c>
      <c r="C98" s="20">
        <v>530</v>
      </c>
      <c r="D98" s="20">
        <v>7606.5892000000003</v>
      </c>
    </row>
    <row r="99" spans="1:4" x14ac:dyDescent="0.25">
      <c r="A99" s="17" t="s">
        <v>163</v>
      </c>
      <c r="C99" s="20"/>
      <c r="D99" s="20"/>
    </row>
    <row r="100" spans="1:4" x14ac:dyDescent="0.25">
      <c r="B100" s="17" t="s">
        <v>4</v>
      </c>
      <c r="C100" s="20">
        <v>247</v>
      </c>
      <c r="D100" s="20">
        <v>5766.1718000000001</v>
      </c>
    </row>
    <row r="101" spans="1:4" x14ac:dyDescent="0.25">
      <c r="A101" s="17" t="s">
        <v>161</v>
      </c>
      <c r="C101" s="20"/>
      <c r="D101" s="20"/>
    </row>
    <row r="102" spans="1:4" x14ac:dyDescent="0.25">
      <c r="B102" s="17" t="s">
        <v>14</v>
      </c>
      <c r="C102" s="20">
        <v>0</v>
      </c>
      <c r="D102" s="20">
        <v>7342.3629000000001</v>
      </c>
    </row>
    <row r="103" spans="1:4" x14ac:dyDescent="0.25">
      <c r="B103" s="17" t="s">
        <v>4</v>
      </c>
      <c r="C103" s="20">
        <v>2344</v>
      </c>
      <c r="D103" s="20">
        <v>16462.097100000006</v>
      </c>
    </row>
    <row r="104" spans="1:4" x14ac:dyDescent="0.25">
      <c r="A104" s="17" t="s">
        <v>48</v>
      </c>
      <c r="C104" s="20"/>
      <c r="D104" s="20"/>
    </row>
    <row r="105" spans="1:4" x14ac:dyDescent="0.25">
      <c r="B105" s="17" t="s">
        <v>4</v>
      </c>
      <c r="C105" s="20">
        <v>669</v>
      </c>
      <c r="D105" s="20">
        <v>10276.0296</v>
      </c>
    </row>
    <row r="106" spans="1:4" x14ac:dyDescent="0.25">
      <c r="A106" s="17" t="s">
        <v>49</v>
      </c>
      <c r="C106" s="20"/>
      <c r="D106" s="20"/>
    </row>
    <row r="107" spans="1:4" x14ac:dyDescent="0.25">
      <c r="B107" s="17" t="s">
        <v>14</v>
      </c>
      <c r="C107" s="20">
        <v>0</v>
      </c>
      <c r="D107" s="20">
        <v>3191.7006000000006</v>
      </c>
    </row>
    <row r="108" spans="1:4" x14ac:dyDescent="0.25">
      <c r="B108" s="17" t="s">
        <v>4</v>
      </c>
      <c r="C108" s="20">
        <v>3027</v>
      </c>
      <c r="D108" s="20">
        <v>38331.512400000014</v>
      </c>
    </row>
    <row r="109" spans="1:4" x14ac:dyDescent="0.25">
      <c r="A109" s="17" t="s">
        <v>50</v>
      </c>
      <c r="C109" s="20"/>
      <c r="D109" s="20"/>
    </row>
    <row r="110" spans="1:4" x14ac:dyDescent="0.25">
      <c r="B110" s="17" t="s">
        <v>4</v>
      </c>
      <c r="C110" s="20">
        <v>37</v>
      </c>
      <c r="D110" s="20">
        <v>445.88170000000002</v>
      </c>
    </row>
    <row r="111" spans="1:4" x14ac:dyDescent="0.25">
      <c r="A111" s="17" t="s">
        <v>51</v>
      </c>
      <c r="C111" s="20"/>
      <c r="D111" s="20"/>
    </row>
    <row r="112" spans="1:4" x14ac:dyDescent="0.25">
      <c r="B112" s="17" t="s">
        <v>4</v>
      </c>
      <c r="C112" s="20">
        <v>320</v>
      </c>
      <c r="D112" s="20">
        <v>7611.9980000000005</v>
      </c>
    </row>
    <row r="113" spans="1:4" x14ac:dyDescent="0.25">
      <c r="A113" s="17" t="s">
        <v>52</v>
      </c>
      <c r="C113" s="20"/>
      <c r="D113" s="20"/>
    </row>
    <row r="114" spans="1:4" x14ac:dyDescent="0.25">
      <c r="B114" s="17" t="s">
        <v>14</v>
      </c>
      <c r="C114" s="20">
        <v>0</v>
      </c>
      <c r="D114" s="20">
        <v>0.88</v>
      </c>
    </row>
    <row r="115" spans="1:4" x14ac:dyDescent="0.25">
      <c r="B115" s="17" t="s">
        <v>4</v>
      </c>
      <c r="C115" s="20">
        <v>696</v>
      </c>
      <c r="D115" s="20">
        <v>3242.5116999999991</v>
      </c>
    </row>
    <row r="116" spans="1:4" x14ac:dyDescent="0.25">
      <c r="A116" s="17" t="s">
        <v>53</v>
      </c>
      <c r="C116" s="20"/>
      <c r="D116" s="20"/>
    </row>
    <row r="117" spans="1:4" x14ac:dyDescent="0.25">
      <c r="B117" s="17" t="s">
        <v>14</v>
      </c>
      <c r="C117" s="20">
        <v>0</v>
      </c>
      <c r="D117" s="20">
        <v>12586.962299999999</v>
      </c>
    </row>
    <row r="118" spans="1:4" x14ac:dyDescent="0.25">
      <c r="B118" s="17" t="s">
        <v>4</v>
      </c>
      <c r="C118" s="20">
        <v>2</v>
      </c>
      <c r="D118" s="20">
        <v>3.2389999999999999</v>
      </c>
    </row>
    <row r="119" spans="1:4" x14ac:dyDescent="0.25">
      <c r="A119" s="17" t="s">
        <v>54</v>
      </c>
      <c r="C119" s="20"/>
      <c r="D119" s="20"/>
    </row>
    <row r="120" spans="1:4" x14ac:dyDescent="0.25">
      <c r="B120" s="17" t="s">
        <v>14</v>
      </c>
      <c r="C120" s="20">
        <v>0</v>
      </c>
      <c r="D120" s="20">
        <v>2040.7760000000001</v>
      </c>
    </row>
    <row r="121" spans="1:4" x14ac:dyDescent="0.25">
      <c r="B121" s="17" t="s">
        <v>4</v>
      </c>
      <c r="C121" s="20">
        <v>85</v>
      </c>
      <c r="D121" s="20">
        <v>338.8943000000001</v>
      </c>
    </row>
    <row r="122" spans="1:4" x14ac:dyDescent="0.25">
      <c r="A122" s="17" t="s">
        <v>55</v>
      </c>
      <c r="C122" s="20"/>
      <c r="D122" s="20"/>
    </row>
    <row r="123" spans="1:4" x14ac:dyDescent="0.25">
      <c r="B123" s="17" t="s">
        <v>4</v>
      </c>
      <c r="C123" s="20">
        <v>110</v>
      </c>
      <c r="D123" s="20">
        <v>1384.9639999999999</v>
      </c>
    </row>
    <row r="124" spans="1:4" x14ac:dyDescent="0.25">
      <c r="A124" s="17" t="s">
        <v>128</v>
      </c>
      <c r="C124" s="20"/>
      <c r="D124" s="20"/>
    </row>
    <row r="125" spans="1:4" x14ac:dyDescent="0.25">
      <c r="B125" s="17" t="s">
        <v>4</v>
      </c>
      <c r="C125" s="20">
        <v>130</v>
      </c>
      <c r="D125" s="20">
        <v>3230.4929999999999</v>
      </c>
    </row>
    <row r="126" spans="1:4" x14ac:dyDescent="0.25">
      <c r="A126" s="17" t="s">
        <v>56</v>
      </c>
      <c r="C126" s="20"/>
      <c r="D126" s="20"/>
    </row>
    <row r="127" spans="1:4" x14ac:dyDescent="0.25">
      <c r="B127" s="17" t="s">
        <v>4</v>
      </c>
      <c r="C127" s="20">
        <v>627</v>
      </c>
      <c r="D127" s="20">
        <v>7076.3044999999993</v>
      </c>
    </row>
    <row r="128" spans="1:4" x14ac:dyDescent="0.25">
      <c r="A128" s="17" t="s">
        <v>57</v>
      </c>
      <c r="C128" s="20"/>
      <c r="D128" s="20"/>
    </row>
    <row r="129" spans="1:4" x14ac:dyDescent="0.25">
      <c r="B129" s="17" t="s">
        <v>4</v>
      </c>
      <c r="C129" s="20">
        <v>780</v>
      </c>
      <c r="D129" s="20">
        <v>16856.799599999998</v>
      </c>
    </row>
    <row r="130" spans="1:4" x14ac:dyDescent="0.25">
      <c r="A130" s="17" t="s">
        <v>58</v>
      </c>
      <c r="C130" s="20"/>
      <c r="D130" s="20"/>
    </row>
    <row r="131" spans="1:4" x14ac:dyDescent="0.25">
      <c r="B131" s="17" t="s">
        <v>4</v>
      </c>
      <c r="C131" s="20">
        <v>1139</v>
      </c>
      <c r="D131" s="20">
        <v>18243.860999999997</v>
      </c>
    </row>
    <row r="132" spans="1:4" x14ac:dyDescent="0.25">
      <c r="A132" s="17" t="s">
        <v>59</v>
      </c>
      <c r="C132" s="20"/>
      <c r="D132" s="20"/>
    </row>
    <row r="133" spans="1:4" x14ac:dyDescent="0.25">
      <c r="B133" s="17" t="s">
        <v>4</v>
      </c>
      <c r="C133" s="20">
        <v>688</v>
      </c>
      <c r="D133" s="20">
        <v>9566.8998000000029</v>
      </c>
    </row>
    <row r="134" spans="1:4" x14ac:dyDescent="0.25">
      <c r="A134" s="17" t="s">
        <v>60</v>
      </c>
      <c r="C134" s="20"/>
      <c r="D134" s="20"/>
    </row>
    <row r="135" spans="1:4" x14ac:dyDescent="0.25">
      <c r="B135" s="17" t="s">
        <v>4</v>
      </c>
      <c r="C135" s="20">
        <v>907</v>
      </c>
      <c r="D135" s="20">
        <v>10797.927500000005</v>
      </c>
    </row>
    <row r="136" spans="1:4" x14ac:dyDescent="0.25">
      <c r="A136" s="17" t="s">
        <v>61</v>
      </c>
      <c r="C136" s="20"/>
      <c r="D136" s="20"/>
    </row>
    <row r="137" spans="1:4" x14ac:dyDescent="0.25">
      <c r="B137" s="17" t="s">
        <v>4</v>
      </c>
      <c r="C137" s="20">
        <v>550</v>
      </c>
      <c r="D137" s="20">
        <v>13658.498699999998</v>
      </c>
    </row>
    <row r="138" spans="1:4" x14ac:dyDescent="0.25">
      <c r="A138" s="17" t="s">
        <v>62</v>
      </c>
      <c r="C138" s="20"/>
      <c r="D138" s="20"/>
    </row>
    <row r="139" spans="1:4" x14ac:dyDescent="0.25">
      <c r="B139" s="17" t="s">
        <v>4</v>
      </c>
      <c r="C139" s="20">
        <v>1043</v>
      </c>
      <c r="D139" s="20">
        <v>10673.3585</v>
      </c>
    </row>
    <row r="140" spans="1:4" x14ac:dyDescent="0.25">
      <c r="A140" s="17" t="s">
        <v>142</v>
      </c>
      <c r="C140" s="20"/>
      <c r="D140" s="20"/>
    </row>
    <row r="141" spans="1:4" x14ac:dyDescent="0.25">
      <c r="B141" s="17" t="s">
        <v>4</v>
      </c>
      <c r="C141" s="20">
        <v>58</v>
      </c>
      <c r="D141" s="20">
        <v>1119.114</v>
      </c>
    </row>
    <row r="142" spans="1:4" x14ac:dyDescent="0.25">
      <c r="A142" s="17" t="s">
        <v>63</v>
      </c>
      <c r="C142" s="20"/>
      <c r="D142" s="20"/>
    </row>
    <row r="143" spans="1:4" x14ac:dyDescent="0.25">
      <c r="B143" s="17" t="s">
        <v>14</v>
      </c>
      <c r="C143" s="20">
        <v>0</v>
      </c>
      <c r="D143" s="20">
        <v>3976.2477999999992</v>
      </c>
    </row>
    <row r="144" spans="1:4" x14ac:dyDescent="0.25">
      <c r="B144" s="17" t="s">
        <v>4</v>
      </c>
      <c r="C144" s="20">
        <v>1174</v>
      </c>
      <c r="D144" s="20">
        <v>9592.4574000000066</v>
      </c>
    </row>
    <row r="145" spans="1:4" x14ac:dyDescent="0.25">
      <c r="A145" s="17" t="s">
        <v>160</v>
      </c>
      <c r="C145" s="20"/>
      <c r="D145" s="20"/>
    </row>
    <row r="146" spans="1:4" x14ac:dyDescent="0.25">
      <c r="B146" s="17" t="s">
        <v>4</v>
      </c>
      <c r="C146" s="20">
        <v>1641</v>
      </c>
      <c r="D146" s="20">
        <v>13145.975399999999</v>
      </c>
    </row>
    <row r="147" spans="1:4" x14ac:dyDescent="0.25">
      <c r="A147" s="17" t="s">
        <v>64</v>
      </c>
      <c r="C147" s="20"/>
      <c r="D147" s="20"/>
    </row>
    <row r="148" spans="1:4" x14ac:dyDescent="0.25">
      <c r="B148" s="17" t="s">
        <v>4</v>
      </c>
      <c r="C148" s="20">
        <v>357</v>
      </c>
      <c r="D148" s="20">
        <v>1406.3573000000004</v>
      </c>
    </row>
    <row r="149" spans="1:4" x14ac:dyDescent="0.25">
      <c r="A149" s="17" t="s">
        <v>193</v>
      </c>
      <c r="C149" s="20"/>
      <c r="D149" s="20"/>
    </row>
    <row r="150" spans="1:4" x14ac:dyDescent="0.25">
      <c r="B150" s="17" t="s">
        <v>4</v>
      </c>
      <c r="C150" s="20">
        <v>4</v>
      </c>
      <c r="D150" s="20">
        <v>68.64</v>
      </c>
    </row>
    <row r="151" spans="1:4" x14ac:dyDescent="0.25">
      <c r="A151" s="17" t="s">
        <v>158</v>
      </c>
      <c r="C151" s="20"/>
      <c r="D151" s="20"/>
    </row>
    <row r="152" spans="1:4" x14ac:dyDescent="0.25">
      <c r="B152" s="17" t="s">
        <v>12</v>
      </c>
      <c r="C152" s="20">
        <v>0</v>
      </c>
      <c r="D152" s="20">
        <v>273075.60000000003</v>
      </c>
    </row>
    <row r="153" spans="1:4" x14ac:dyDescent="0.25">
      <c r="A153" s="17" t="s">
        <v>159</v>
      </c>
      <c r="C153" s="20"/>
      <c r="D153" s="20"/>
    </row>
    <row r="154" spans="1:4" x14ac:dyDescent="0.25">
      <c r="B154" s="17" t="s">
        <v>12</v>
      </c>
      <c r="C154" s="20">
        <v>0</v>
      </c>
      <c r="D154" s="20">
        <v>179382.66399999999</v>
      </c>
    </row>
    <row r="155" spans="1:4" x14ac:dyDescent="0.25">
      <c r="B155" s="17" t="s">
        <v>4</v>
      </c>
      <c r="C155" s="20">
        <v>560</v>
      </c>
      <c r="D155" s="20">
        <v>10355.0697</v>
      </c>
    </row>
    <row r="156" spans="1:4" x14ac:dyDescent="0.25">
      <c r="A156" s="17" t="s">
        <v>164</v>
      </c>
      <c r="C156" s="20"/>
      <c r="D156" s="20"/>
    </row>
    <row r="157" spans="1:4" x14ac:dyDescent="0.25">
      <c r="B157" s="17" t="s">
        <v>12</v>
      </c>
      <c r="C157" s="20">
        <v>0</v>
      </c>
      <c r="D157" s="20">
        <v>26719</v>
      </c>
    </row>
    <row r="158" spans="1:4" x14ac:dyDescent="0.25">
      <c r="B158" s="17" t="s">
        <v>4</v>
      </c>
      <c r="C158" s="20">
        <v>158</v>
      </c>
      <c r="D158" s="20">
        <v>2782.2165</v>
      </c>
    </row>
    <row r="159" spans="1:4" x14ac:dyDescent="0.25">
      <c r="A159" s="17" t="s">
        <v>110</v>
      </c>
      <c r="C159" s="20"/>
      <c r="D159" s="20"/>
    </row>
    <row r="160" spans="1:4" x14ac:dyDescent="0.25">
      <c r="B160" s="17" t="s">
        <v>4</v>
      </c>
      <c r="C160" s="20">
        <v>9</v>
      </c>
      <c r="D160" s="20">
        <v>212.41800000000001</v>
      </c>
    </row>
    <row r="161" spans="1:4" x14ac:dyDescent="0.25">
      <c r="A161" s="17" t="s">
        <v>65</v>
      </c>
      <c r="C161" s="20"/>
      <c r="D161" s="20"/>
    </row>
    <row r="162" spans="1:4" x14ac:dyDescent="0.25">
      <c r="B162" s="17" t="s">
        <v>14</v>
      </c>
      <c r="C162" s="20">
        <v>0</v>
      </c>
      <c r="D162" s="20">
        <v>11.319000000000001</v>
      </c>
    </row>
    <row r="163" spans="1:4" x14ac:dyDescent="0.25">
      <c r="B163" s="17" t="s">
        <v>4</v>
      </c>
      <c r="C163" s="20">
        <v>2326</v>
      </c>
      <c r="D163" s="20">
        <v>15593.420700000002</v>
      </c>
    </row>
    <row r="164" spans="1:4" x14ac:dyDescent="0.25">
      <c r="A164" s="17" t="s">
        <v>107</v>
      </c>
      <c r="C164" s="20"/>
      <c r="D164" s="20"/>
    </row>
    <row r="165" spans="1:4" x14ac:dyDescent="0.25">
      <c r="B165" s="17" t="s">
        <v>12</v>
      </c>
      <c r="C165" s="20">
        <v>0</v>
      </c>
      <c r="D165" s="20">
        <v>17884</v>
      </c>
    </row>
    <row r="166" spans="1:4" x14ac:dyDescent="0.25">
      <c r="B166" s="17" t="s">
        <v>4</v>
      </c>
      <c r="C166" s="20">
        <v>89</v>
      </c>
      <c r="D166" s="20">
        <v>1948.8666000000003</v>
      </c>
    </row>
    <row r="167" spans="1:4" x14ac:dyDescent="0.25">
      <c r="A167" s="17" t="s">
        <v>66</v>
      </c>
      <c r="C167" s="20"/>
      <c r="D167" s="20"/>
    </row>
    <row r="168" spans="1:4" x14ac:dyDescent="0.25">
      <c r="B168" s="17" t="s">
        <v>4</v>
      </c>
      <c r="C168" s="20">
        <v>21</v>
      </c>
      <c r="D168" s="20">
        <v>111.86999999999999</v>
      </c>
    </row>
    <row r="169" spans="1:4" x14ac:dyDescent="0.25">
      <c r="A169" s="17" t="s">
        <v>67</v>
      </c>
      <c r="C169" s="20"/>
      <c r="D169" s="20"/>
    </row>
    <row r="170" spans="1:4" x14ac:dyDescent="0.25">
      <c r="B170" s="17" t="s">
        <v>4</v>
      </c>
      <c r="C170" s="20">
        <v>81</v>
      </c>
      <c r="D170" s="20">
        <v>1649.0721999999998</v>
      </c>
    </row>
    <row r="171" spans="1:4" x14ac:dyDescent="0.25">
      <c r="A171" s="17" t="s">
        <v>68</v>
      </c>
      <c r="C171" s="20"/>
      <c r="D171" s="20"/>
    </row>
    <row r="172" spans="1:4" x14ac:dyDescent="0.25">
      <c r="B172" s="17" t="s">
        <v>14</v>
      </c>
      <c r="C172" s="20">
        <v>0</v>
      </c>
      <c r="D172" s="20">
        <v>920.07100000000003</v>
      </c>
    </row>
    <row r="173" spans="1:4" x14ac:dyDescent="0.25">
      <c r="B173" s="17" t="s">
        <v>4</v>
      </c>
      <c r="C173" s="20">
        <v>1895</v>
      </c>
      <c r="D173" s="20">
        <v>15848.277699999997</v>
      </c>
    </row>
    <row r="174" spans="1:4" x14ac:dyDescent="0.25">
      <c r="A174" s="17" t="s">
        <v>69</v>
      </c>
      <c r="C174" s="20"/>
      <c r="D174" s="20"/>
    </row>
    <row r="175" spans="1:4" x14ac:dyDescent="0.25">
      <c r="B175" s="17" t="s">
        <v>4</v>
      </c>
      <c r="C175" s="20">
        <v>11</v>
      </c>
      <c r="D175" s="20">
        <v>226.79600000000002</v>
      </c>
    </row>
    <row r="176" spans="1:4" x14ac:dyDescent="0.25">
      <c r="A176" s="17" t="s">
        <v>70</v>
      </c>
      <c r="C176" s="20"/>
      <c r="D176" s="20"/>
    </row>
    <row r="177" spans="1:4" x14ac:dyDescent="0.25">
      <c r="B177" s="17" t="s">
        <v>14</v>
      </c>
      <c r="C177" s="20">
        <v>0</v>
      </c>
      <c r="D177" s="20">
        <v>12.962</v>
      </c>
    </row>
    <row r="178" spans="1:4" x14ac:dyDescent="0.25">
      <c r="B178" s="17" t="s">
        <v>4</v>
      </c>
      <c r="C178" s="20">
        <v>420</v>
      </c>
      <c r="D178" s="20">
        <v>2464.2541000000006</v>
      </c>
    </row>
    <row r="179" spans="1:4" x14ac:dyDescent="0.25">
      <c r="A179" s="17" t="s">
        <v>71</v>
      </c>
      <c r="C179" s="20"/>
      <c r="D179" s="20"/>
    </row>
    <row r="180" spans="1:4" x14ac:dyDescent="0.25">
      <c r="B180" s="17" t="s">
        <v>4</v>
      </c>
      <c r="C180" s="20">
        <v>1401</v>
      </c>
      <c r="D180" s="20">
        <v>25536.899999999998</v>
      </c>
    </row>
    <row r="181" spans="1:4" x14ac:dyDescent="0.25">
      <c r="A181" s="17" t="s">
        <v>192</v>
      </c>
      <c r="C181" s="20"/>
      <c r="D181" s="20"/>
    </row>
    <row r="182" spans="1:4" x14ac:dyDescent="0.25">
      <c r="B182" s="17" t="s">
        <v>14</v>
      </c>
      <c r="C182" s="20">
        <v>0</v>
      </c>
      <c r="D182" s="20">
        <v>8496.2000000000007</v>
      </c>
    </row>
    <row r="183" spans="1:4" x14ac:dyDescent="0.25">
      <c r="A183" s="17" t="s">
        <v>72</v>
      </c>
      <c r="C183" s="20"/>
      <c r="D183" s="20"/>
    </row>
    <row r="184" spans="1:4" x14ac:dyDescent="0.25">
      <c r="B184" s="17" t="s">
        <v>12</v>
      </c>
      <c r="C184" s="20">
        <v>0</v>
      </c>
      <c r="D184" s="20">
        <v>63027</v>
      </c>
    </row>
    <row r="185" spans="1:4" x14ac:dyDescent="0.25">
      <c r="B185" s="17" t="s">
        <v>4</v>
      </c>
      <c r="C185" s="20">
        <v>16</v>
      </c>
      <c r="D185" s="20">
        <v>379.44</v>
      </c>
    </row>
    <row r="186" spans="1:4" x14ac:dyDescent="0.25">
      <c r="A186" s="17" t="s">
        <v>73</v>
      </c>
      <c r="C186" s="20"/>
      <c r="D186" s="20"/>
    </row>
    <row r="187" spans="1:4" x14ac:dyDescent="0.25">
      <c r="B187" s="17" t="s">
        <v>4</v>
      </c>
      <c r="C187" s="20">
        <v>32</v>
      </c>
      <c r="D187" s="20">
        <v>639.74</v>
      </c>
    </row>
    <row r="188" spans="1:4" x14ac:dyDescent="0.25">
      <c r="A188" s="17" t="s">
        <v>187</v>
      </c>
      <c r="C188" s="20"/>
      <c r="D188" s="20"/>
    </row>
    <row r="189" spans="1:4" x14ac:dyDescent="0.25">
      <c r="B189" s="17" t="s">
        <v>12</v>
      </c>
      <c r="C189" s="20">
        <v>0</v>
      </c>
      <c r="D189" s="20">
        <v>6636</v>
      </c>
    </row>
    <row r="190" spans="1:4" x14ac:dyDescent="0.25">
      <c r="B190" s="17" t="s">
        <v>4</v>
      </c>
      <c r="C190" s="20">
        <v>8</v>
      </c>
      <c r="D190" s="20">
        <v>185.58999999999997</v>
      </c>
    </row>
    <row r="191" spans="1:4" x14ac:dyDescent="0.25">
      <c r="A191" s="17" t="s">
        <v>188</v>
      </c>
      <c r="C191" s="20"/>
      <c r="D191" s="20"/>
    </row>
    <row r="192" spans="1:4" x14ac:dyDescent="0.25">
      <c r="B192" s="17" t="s">
        <v>12</v>
      </c>
      <c r="C192" s="20">
        <v>0</v>
      </c>
      <c r="D192" s="20">
        <v>8541</v>
      </c>
    </row>
    <row r="193" spans="1:4" x14ac:dyDescent="0.25">
      <c r="A193" s="17" t="s">
        <v>74</v>
      </c>
      <c r="C193" s="20"/>
      <c r="D193" s="20"/>
    </row>
    <row r="194" spans="1:4" x14ac:dyDescent="0.25">
      <c r="B194" s="17" t="s">
        <v>4</v>
      </c>
      <c r="C194" s="20">
        <v>34</v>
      </c>
      <c r="D194" s="20">
        <v>362.10890000000001</v>
      </c>
    </row>
    <row r="195" spans="1:4" x14ac:dyDescent="0.25">
      <c r="A195" s="17" t="s">
        <v>75</v>
      </c>
      <c r="C195" s="20"/>
      <c r="D195" s="20"/>
    </row>
    <row r="196" spans="1:4" x14ac:dyDescent="0.25">
      <c r="B196" s="17" t="s">
        <v>4</v>
      </c>
      <c r="C196" s="20">
        <v>223</v>
      </c>
      <c r="D196" s="20">
        <v>4515.92</v>
      </c>
    </row>
    <row r="197" spans="1:4" x14ac:dyDescent="0.25">
      <c r="A197" s="17" t="s">
        <v>76</v>
      </c>
      <c r="C197" s="20"/>
      <c r="D197" s="20"/>
    </row>
    <row r="198" spans="1:4" x14ac:dyDescent="0.25">
      <c r="B198" s="17" t="s">
        <v>4</v>
      </c>
      <c r="C198" s="20">
        <v>107</v>
      </c>
      <c r="D198" s="20">
        <v>2414.0486000000001</v>
      </c>
    </row>
    <row r="199" spans="1:4" x14ac:dyDescent="0.25">
      <c r="A199" s="17" t="s">
        <v>108</v>
      </c>
      <c r="C199" s="20"/>
      <c r="D199" s="20"/>
    </row>
    <row r="200" spans="1:4" x14ac:dyDescent="0.25">
      <c r="B200" s="17" t="s">
        <v>4</v>
      </c>
      <c r="C200" s="20">
        <v>3</v>
      </c>
      <c r="D200" s="20">
        <v>61.26</v>
      </c>
    </row>
    <row r="201" spans="1:4" x14ac:dyDescent="0.25">
      <c r="A201" s="17" t="s">
        <v>77</v>
      </c>
      <c r="C201" s="20"/>
      <c r="D201" s="20"/>
    </row>
    <row r="202" spans="1:4" x14ac:dyDescent="0.25">
      <c r="B202" s="17" t="s">
        <v>12</v>
      </c>
      <c r="C202" s="20">
        <v>0</v>
      </c>
      <c r="D202" s="20">
        <v>4726.33</v>
      </c>
    </row>
    <row r="203" spans="1:4" x14ac:dyDescent="0.25">
      <c r="B203" s="17" t="s">
        <v>4</v>
      </c>
      <c r="C203" s="20">
        <v>5</v>
      </c>
      <c r="D203" s="20">
        <v>105.06</v>
      </c>
    </row>
    <row r="204" spans="1:4" x14ac:dyDescent="0.25">
      <c r="A204" s="17" t="s">
        <v>78</v>
      </c>
      <c r="C204" s="20"/>
      <c r="D204" s="20"/>
    </row>
    <row r="205" spans="1:4" x14ac:dyDescent="0.25">
      <c r="B205" s="17" t="s">
        <v>14</v>
      </c>
      <c r="C205" s="20">
        <v>0</v>
      </c>
      <c r="D205" s="20">
        <v>0.33</v>
      </c>
    </row>
    <row r="206" spans="1:4" x14ac:dyDescent="0.25">
      <c r="B206" s="17" t="s">
        <v>4</v>
      </c>
      <c r="C206" s="20">
        <v>434</v>
      </c>
      <c r="D206" s="20">
        <v>2331.3930000000005</v>
      </c>
    </row>
    <row r="207" spans="1:4" x14ac:dyDescent="0.25">
      <c r="A207" s="17" t="s">
        <v>79</v>
      </c>
      <c r="C207" s="20"/>
      <c r="D207" s="20"/>
    </row>
    <row r="208" spans="1:4" x14ac:dyDescent="0.25">
      <c r="B208" s="17" t="s">
        <v>4</v>
      </c>
      <c r="C208" s="20">
        <v>684</v>
      </c>
      <c r="D208" s="20">
        <v>13975.432000000003</v>
      </c>
    </row>
    <row r="209" spans="1:4" x14ac:dyDescent="0.25">
      <c r="A209" s="17" t="s">
        <v>80</v>
      </c>
      <c r="C209" s="20"/>
      <c r="D209" s="20"/>
    </row>
    <row r="210" spans="1:4" x14ac:dyDescent="0.25">
      <c r="B210" s="17" t="s">
        <v>4</v>
      </c>
      <c r="C210" s="20">
        <v>383</v>
      </c>
      <c r="D210" s="20">
        <v>1996.6748999999995</v>
      </c>
    </row>
    <row r="211" spans="1:4" x14ac:dyDescent="0.25">
      <c r="A211" s="17" t="s">
        <v>81</v>
      </c>
      <c r="C211" s="20"/>
      <c r="D211" s="20"/>
    </row>
    <row r="212" spans="1:4" x14ac:dyDescent="0.25">
      <c r="B212" s="17" t="s">
        <v>14</v>
      </c>
      <c r="C212" s="20">
        <v>0</v>
      </c>
      <c r="D212" s="20">
        <v>150.18799999999999</v>
      </c>
    </row>
    <row r="213" spans="1:4" x14ac:dyDescent="0.25">
      <c r="B213" s="17" t="s">
        <v>4</v>
      </c>
      <c r="C213" s="20">
        <v>503</v>
      </c>
      <c r="D213" s="20">
        <v>3740.4932000000008</v>
      </c>
    </row>
    <row r="214" spans="1:4" x14ac:dyDescent="0.25">
      <c r="A214" s="17" t="s">
        <v>82</v>
      </c>
      <c r="C214" s="20"/>
      <c r="D214" s="20"/>
    </row>
    <row r="215" spans="1:4" x14ac:dyDescent="0.25">
      <c r="B215" s="17" t="s">
        <v>4</v>
      </c>
      <c r="C215" s="20">
        <v>34</v>
      </c>
      <c r="D215" s="20">
        <v>694.12639999999999</v>
      </c>
    </row>
    <row r="216" spans="1:4" x14ac:dyDescent="0.25">
      <c r="A216" s="17" t="s">
        <v>190</v>
      </c>
      <c r="C216" s="20"/>
      <c r="D216" s="20"/>
    </row>
    <row r="217" spans="1:4" x14ac:dyDescent="0.25">
      <c r="B217" s="17" t="s">
        <v>12</v>
      </c>
      <c r="C217" s="20">
        <v>0</v>
      </c>
      <c r="D217" s="20">
        <v>35235.745999999999</v>
      </c>
    </row>
    <row r="218" spans="1:4" x14ac:dyDescent="0.25">
      <c r="A218" s="17" t="s">
        <v>83</v>
      </c>
      <c r="C218" s="20"/>
      <c r="D218" s="20"/>
    </row>
    <row r="219" spans="1:4" x14ac:dyDescent="0.25">
      <c r="B219" s="17" t="s">
        <v>14</v>
      </c>
      <c r="C219" s="20">
        <v>0</v>
      </c>
      <c r="D219" s="20">
        <v>12861.464400000001</v>
      </c>
    </row>
    <row r="220" spans="1:4" x14ac:dyDescent="0.25">
      <c r="B220" s="17" t="s">
        <v>4</v>
      </c>
      <c r="C220" s="20">
        <v>254</v>
      </c>
      <c r="D220" s="20">
        <v>1927.957100000001</v>
      </c>
    </row>
    <row r="221" spans="1:4" x14ac:dyDescent="0.25">
      <c r="A221" s="17" t="s">
        <v>84</v>
      </c>
      <c r="C221" s="20"/>
      <c r="D221" s="20"/>
    </row>
    <row r="222" spans="1:4" x14ac:dyDescent="0.25">
      <c r="B222" s="17" t="s">
        <v>4</v>
      </c>
      <c r="C222" s="20">
        <v>1178</v>
      </c>
      <c r="D222" s="20">
        <v>13391.779999999999</v>
      </c>
    </row>
    <row r="223" spans="1:4" x14ac:dyDescent="0.25">
      <c r="A223" s="17" t="s">
        <v>85</v>
      </c>
      <c r="C223" s="20"/>
      <c r="D223" s="20"/>
    </row>
    <row r="224" spans="1:4" x14ac:dyDescent="0.25">
      <c r="B224" s="17" t="s">
        <v>12</v>
      </c>
      <c r="C224" s="20">
        <v>0</v>
      </c>
      <c r="D224" s="20">
        <v>382754.56</v>
      </c>
    </row>
    <row r="225" spans="1:4" x14ac:dyDescent="0.25">
      <c r="B225" s="17" t="s">
        <v>4</v>
      </c>
      <c r="C225" s="20">
        <v>1201</v>
      </c>
      <c r="D225" s="20">
        <v>30498.209600000002</v>
      </c>
    </row>
    <row r="226" spans="1:4" x14ac:dyDescent="0.25">
      <c r="A226" s="17" t="s">
        <v>86</v>
      </c>
      <c r="C226" s="20"/>
      <c r="D226" s="20"/>
    </row>
    <row r="227" spans="1:4" x14ac:dyDescent="0.25">
      <c r="B227" s="17" t="s">
        <v>4</v>
      </c>
      <c r="C227" s="20">
        <v>122</v>
      </c>
      <c r="D227" s="20">
        <v>1655.3178999999996</v>
      </c>
    </row>
    <row r="228" spans="1:4" x14ac:dyDescent="0.25">
      <c r="A228" s="17" t="s">
        <v>87</v>
      </c>
      <c r="C228" s="20"/>
      <c r="D228" s="20"/>
    </row>
    <row r="229" spans="1:4" x14ac:dyDescent="0.25">
      <c r="B229" s="17" t="s">
        <v>4</v>
      </c>
      <c r="C229" s="20">
        <v>363</v>
      </c>
      <c r="D229" s="20">
        <v>3966.7550000000001</v>
      </c>
    </row>
    <row r="230" spans="1:4" x14ac:dyDescent="0.25">
      <c r="A230" s="17" t="s">
        <v>114</v>
      </c>
      <c r="C230" s="20">
        <v>62731</v>
      </c>
      <c r="D230" s="20">
        <v>2264002.3600000008</v>
      </c>
    </row>
    <row r="231" spans="1:4" x14ac:dyDescent="0.25">
      <c r="A231"/>
      <c r="B231"/>
      <c r="C231"/>
      <c r="D231"/>
    </row>
    <row r="232" spans="1:4" x14ac:dyDescent="0.25">
      <c r="A232"/>
      <c r="B232"/>
      <c r="C232"/>
      <c r="D232"/>
    </row>
    <row r="233" spans="1:4" x14ac:dyDescent="0.25">
      <c r="A233"/>
      <c r="B233"/>
      <c r="C233"/>
      <c r="D233"/>
    </row>
    <row r="234" spans="1:4" x14ac:dyDescent="0.25">
      <c r="A234"/>
      <c r="B234"/>
      <c r="C234"/>
      <c r="D234"/>
    </row>
    <row r="235" spans="1:4" x14ac:dyDescent="0.25">
      <c r="A235"/>
      <c r="B235"/>
      <c r="C235"/>
      <c r="D235"/>
    </row>
    <row r="236" spans="1:4" x14ac:dyDescent="0.25">
      <c r="A236"/>
      <c r="B236"/>
      <c r="C236"/>
      <c r="D236"/>
    </row>
    <row r="237" spans="1:4" x14ac:dyDescent="0.25">
      <c r="A237"/>
      <c r="B237"/>
      <c r="C237"/>
      <c r="D237"/>
    </row>
    <row r="238" spans="1:4" x14ac:dyDescent="0.25">
      <c r="A238"/>
      <c r="B238"/>
      <c r="C238"/>
      <c r="D238"/>
    </row>
    <row r="239" spans="1:4" x14ac:dyDescent="0.25">
      <c r="A239"/>
      <c r="B239"/>
      <c r="C239"/>
      <c r="D239"/>
    </row>
    <row r="240" spans="1:4" x14ac:dyDescent="0.25">
      <c r="A240"/>
      <c r="B240"/>
      <c r="C240"/>
      <c r="D240"/>
    </row>
    <row r="241" spans="1:4" x14ac:dyDescent="0.25">
      <c r="A241"/>
      <c r="B241"/>
      <c r="C241"/>
      <c r="D241"/>
    </row>
    <row r="242" spans="1:4" x14ac:dyDescent="0.25">
      <c r="A242"/>
      <c r="B242"/>
      <c r="C242"/>
      <c r="D242"/>
    </row>
    <row r="243" spans="1:4" x14ac:dyDescent="0.25">
      <c r="A243"/>
      <c r="B243"/>
      <c r="C243"/>
      <c r="D243"/>
    </row>
    <row r="244" spans="1:4" x14ac:dyDescent="0.25">
      <c r="A244"/>
      <c r="B244"/>
      <c r="C244"/>
      <c r="D244"/>
    </row>
    <row r="245" spans="1:4" x14ac:dyDescent="0.25">
      <c r="A245"/>
      <c r="B245"/>
      <c r="C245"/>
      <c r="D245"/>
    </row>
    <row r="246" spans="1:4" x14ac:dyDescent="0.25">
      <c r="A246"/>
      <c r="B246"/>
      <c r="C246"/>
      <c r="D246"/>
    </row>
    <row r="247" spans="1:4" x14ac:dyDescent="0.25">
      <c r="A247"/>
      <c r="B247"/>
      <c r="C247"/>
      <c r="D247"/>
    </row>
    <row r="248" spans="1:4" x14ac:dyDescent="0.25">
      <c r="A248"/>
      <c r="B248"/>
      <c r="C248"/>
      <c r="D248"/>
    </row>
    <row r="249" spans="1:4" x14ac:dyDescent="0.25">
      <c r="A249"/>
      <c r="B249"/>
      <c r="C249"/>
      <c r="D249"/>
    </row>
    <row r="250" spans="1:4" x14ac:dyDescent="0.25">
      <c r="A250"/>
      <c r="B250"/>
      <c r="C250"/>
      <c r="D250"/>
    </row>
    <row r="251" spans="1:4" x14ac:dyDescent="0.25">
      <c r="A251"/>
      <c r="B251"/>
      <c r="C251"/>
      <c r="D251"/>
    </row>
    <row r="252" spans="1:4" x14ac:dyDescent="0.25">
      <c r="A252"/>
      <c r="B252"/>
      <c r="C252"/>
      <c r="D252"/>
    </row>
    <row r="253" spans="1:4" x14ac:dyDescent="0.25">
      <c r="A253"/>
      <c r="B253"/>
      <c r="C253"/>
      <c r="D253"/>
    </row>
    <row r="254" spans="1:4" x14ac:dyDescent="0.25">
      <c r="A254"/>
      <c r="B254"/>
      <c r="C254"/>
      <c r="D254"/>
    </row>
    <row r="255" spans="1:4" x14ac:dyDescent="0.25">
      <c r="A255"/>
      <c r="B255"/>
      <c r="C255"/>
      <c r="D255"/>
    </row>
    <row r="256" spans="1:4" x14ac:dyDescent="0.25">
      <c r="A256"/>
      <c r="B256"/>
      <c r="C256"/>
      <c r="D256"/>
    </row>
    <row r="257" spans="1:4" x14ac:dyDescent="0.25">
      <c r="A257"/>
      <c r="B257"/>
      <c r="C257"/>
      <c r="D257"/>
    </row>
    <row r="258" spans="1:4" x14ac:dyDescent="0.25">
      <c r="A258"/>
      <c r="B258"/>
      <c r="C258"/>
      <c r="D258"/>
    </row>
    <row r="259" spans="1:4" x14ac:dyDescent="0.25">
      <c r="A259"/>
      <c r="B259"/>
      <c r="C259"/>
      <c r="D259"/>
    </row>
    <row r="260" spans="1:4" x14ac:dyDescent="0.25">
      <c r="A260"/>
      <c r="B260"/>
      <c r="C260"/>
      <c r="D260"/>
    </row>
    <row r="261" spans="1:4" x14ac:dyDescent="0.25">
      <c r="A261"/>
      <c r="B261"/>
      <c r="C261"/>
      <c r="D261"/>
    </row>
    <row r="262" spans="1:4" x14ac:dyDescent="0.25">
      <c r="A262"/>
      <c r="B262"/>
      <c r="C262"/>
      <c r="D262"/>
    </row>
    <row r="263" spans="1:4" x14ac:dyDescent="0.25">
      <c r="A263"/>
      <c r="B263"/>
      <c r="C263"/>
      <c r="D263"/>
    </row>
    <row r="264" spans="1:4" x14ac:dyDescent="0.25">
      <c r="A264"/>
      <c r="B264"/>
      <c r="C264"/>
      <c r="D264"/>
    </row>
    <row r="265" spans="1:4" x14ac:dyDescent="0.25">
      <c r="A265"/>
      <c r="B265"/>
      <c r="C265"/>
      <c r="D265"/>
    </row>
    <row r="266" spans="1:4" x14ac:dyDescent="0.25">
      <c r="A266"/>
      <c r="B266"/>
      <c r="C266"/>
      <c r="D266"/>
    </row>
    <row r="267" spans="1:4" x14ac:dyDescent="0.25">
      <c r="A267"/>
      <c r="B267"/>
      <c r="C267"/>
      <c r="D267"/>
    </row>
    <row r="268" spans="1:4" x14ac:dyDescent="0.25">
      <c r="A268"/>
      <c r="B268"/>
      <c r="C268"/>
      <c r="D268"/>
    </row>
    <row r="269" spans="1:4" x14ac:dyDescent="0.25">
      <c r="A269"/>
      <c r="B269"/>
      <c r="C269"/>
      <c r="D269"/>
    </row>
    <row r="270" spans="1:4" x14ac:dyDescent="0.25">
      <c r="A270"/>
      <c r="B270"/>
      <c r="C270"/>
      <c r="D270"/>
    </row>
    <row r="271" spans="1:4" x14ac:dyDescent="0.25">
      <c r="A271"/>
      <c r="B271"/>
      <c r="C271"/>
      <c r="D271"/>
    </row>
    <row r="272" spans="1:4" x14ac:dyDescent="0.25">
      <c r="A272"/>
      <c r="B272"/>
      <c r="C272"/>
      <c r="D272"/>
    </row>
    <row r="273" spans="1:4" x14ac:dyDescent="0.25">
      <c r="A273"/>
      <c r="B273"/>
      <c r="C273"/>
      <c r="D273"/>
    </row>
    <row r="274" spans="1:4" x14ac:dyDescent="0.25">
      <c r="A274"/>
      <c r="B274"/>
      <c r="C274"/>
      <c r="D274"/>
    </row>
    <row r="275" spans="1:4" x14ac:dyDescent="0.25">
      <c r="A275"/>
      <c r="B275"/>
      <c r="C275"/>
      <c r="D275"/>
    </row>
    <row r="276" spans="1:4" x14ac:dyDescent="0.25">
      <c r="A276"/>
      <c r="B276"/>
      <c r="C276"/>
      <c r="D276"/>
    </row>
    <row r="277" spans="1:4" x14ac:dyDescent="0.25">
      <c r="A277"/>
      <c r="B277"/>
      <c r="C277"/>
      <c r="D277"/>
    </row>
    <row r="278" spans="1:4" x14ac:dyDescent="0.25">
      <c r="A278"/>
      <c r="B278"/>
      <c r="C278"/>
      <c r="D278"/>
    </row>
    <row r="279" spans="1:4" x14ac:dyDescent="0.25">
      <c r="A279"/>
      <c r="B279"/>
      <c r="C279"/>
      <c r="D279"/>
    </row>
    <row r="280" spans="1:4" x14ac:dyDescent="0.25">
      <c r="A280"/>
      <c r="B280"/>
      <c r="C280"/>
      <c r="D280"/>
    </row>
    <row r="281" spans="1:4" x14ac:dyDescent="0.25">
      <c r="A281"/>
      <c r="B281"/>
      <c r="C281"/>
      <c r="D281"/>
    </row>
    <row r="282" spans="1:4" x14ac:dyDescent="0.25">
      <c r="A282"/>
      <c r="B282"/>
      <c r="C282"/>
      <c r="D282"/>
    </row>
    <row r="283" spans="1:4" x14ac:dyDescent="0.25">
      <c r="A283"/>
      <c r="B283"/>
      <c r="C283"/>
      <c r="D283"/>
    </row>
    <row r="284" spans="1:4" x14ac:dyDescent="0.25">
      <c r="A284"/>
      <c r="B284"/>
      <c r="C284"/>
      <c r="D284"/>
    </row>
  </sheetData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288"/>
  <sheetViews>
    <sheetView workbookViewId="0">
      <pane ySplit="4" topLeftCell="A5" activePane="bottomLeft" state="frozen"/>
      <selection pane="bottomLeft" activeCell="H2" sqref="H2"/>
    </sheetView>
  </sheetViews>
  <sheetFormatPr defaultRowHeight="15" x14ac:dyDescent="0.25"/>
  <cols>
    <col min="1" max="1" width="65.140625" style="17" bestFit="1" customWidth="1"/>
    <col min="2" max="2" width="23.85546875" style="17" bestFit="1" customWidth="1"/>
    <col min="3" max="3" width="11" style="17" bestFit="1" customWidth="1"/>
    <col min="4" max="4" width="14.28515625" style="17" bestFit="1" customWidth="1"/>
    <col min="5" max="16384" width="9.140625" style="17"/>
  </cols>
  <sheetData>
    <row r="2" spans="1:4" ht="21" x14ac:dyDescent="0.35">
      <c r="A2" s="128" t="s">
        <v>138</v>
      </c>
    </row>
    <row r="3" spans="1:4" x14ac:dyDescent="0.25">
      <c r="C3" s="17" t="s">
        <v>99</v>
      </c>
    </row>
    <row r="4" spans="1:4" x14ac:dyDescent="0.25">
      <c r="A4" s="183" t="s">
        <v>116</v>
      </c>
      <c r="B4" s="183" t="s">
        <v>117</v>
      </c>
      <c r="C4" s="183" t="s">
        <v>9</v>
      </c>
      <c r="D4" s="183" t="s">
        <v>96</v>
      </c>
    </row>
    <row r="5" spans="1:4" x14ac:dyDescent="0.25">
      <c r="A5" s="17" t="s">
        <v>10</v>
      </c>
      <c r="C5" s="20"/>
      <c r="D5" s="20"/>
    </row>
    <row r="6" spans="1:4" x14ac:dyDescent="0.25">
      <c r="B6" s="17" t="s">
        <v>4</v>
      </c>
      <c r="C6" s="20">
        <v>8897</v>
      </c>
      <c r="D6" s="20">
        <v>106823.49009999998</v>
      </c>
    </row>
    <row r="7" spans="1:4" x14ac:dyDescent="0.25">
      <c r="A7" s="17" t="s">
        <v>11</v>
      </c>
      <c r="C7" s="20"/>
      <c r="D7" s="20"/>
    </row>
    <row r="8" spans="1:4" x14ac:dyDescent="0.25">
      <c r="B8" s="17" t="s">
        <v>12</v>
      </c>
      <c r="C8" s="20">
        <v>0</v>
      </c>
      <c r="D8" s="20">
        <v>1550702</v>
      </c>
    </row>
    <row r="9" spans="1:4" x14ac:dyDescent="0.25">
      <c r="B9" s="17" t="s">
        <v>4</v>
      </c>
      <c r="C9" s="20">
        <v>94</v>
      </c>
      <c r="D9" s="20">
        <v>1990.1909999999998</v>
      </c>
    </row>
    <row r="10" spans="1:4" x14ac:dyDescent="0.25">
      <c r="A10" s="17" t="s">
        <v>127</v>
      </c>
      <c r="C10" s="20"/>
      <c r="D10" s="20"/>
    </row>
    <row r="11" spans="1:4" x14ac:dyDescent="0.25">
      <c r="B11" s="17" t="s">
        <v>12</v>
      </c>
      <c r="C11" s="20">
        <v>0</v>
      </c>
      <c r="D11" s="20">
        <v>104854.711</v>
      </c>
    </row>
    <row r="12" spans="1:4" x14ac:dyDescent="0.25">
      <c r="B12" s="17" t="s">
        <v>4</v>
      </c>
      <c r="C12" s="20">
        <v>1</v>
      </c>
      <c r="D12" s="20">
        <v>6.7380000000000004</v>
      </c>
    </row>
    <row r="13" spans="1:4" x14ac:dyDescent="0.25">
      <c r="A13" s="17" t="s">
        <v>13</v>
      </c>
      <c r="C13" s="20"/>
      <c r="D13" s="20"/>
    </row>
    <row r="14" spans="1:4" x14ac:dyDescent="0.25">
      <c r="B14" s="17" t="s">
        <v>14</v>
      </c>
      <c r="C14" s="20">
        <v>0</v>
      </c>
      <c r="D14" s="20">
        <v>26507</v>
      </c>
    </row>
    <row r="15" spans="1:4" x14ac:dyDescent="0.25">
      <c r="B15" s="17" t="s">
        <v>4</v>
      </c>
      <c r="C15" s="20">
        <v>68</v>
      </c>
      <c r="D15" s="20">
        <v>1566.309</v>
      </c>
    </row>
    <row r="16" spans="1:4" x14ac:dyDescent="0.25">
      <c r="A16" s="17" t="s">
        <v>15</v>
      </c>
      <c r="C16" s="20"/>
      <c r="D16" s="20"/>
    </row>
    <row r="17" spans="1:4" x14ac:dyDescent="0.25">
      <c r="B17" s="17" t="s">
        <v>4</v>
      </c>
      <c r="C17" s="20">
        <v>63</v>
      </c>
      <c r="D17" s="20">
        <v>1508.4948999999999</v>
      </c>
    </row>
    <row r="18" spans="1:4" x14ac:dyDescent="0.25">
      <c r="A18" s="17" t="s">
        <v>16</v>
      </c>
      <c r="C18" s="20"/>
      <c r="D18" s="20"/>
    </row>
    <row r="19" spans="1:4" x14ac:dyDescent="0.25">
      <c r="B19" s="17" t="s">
        <v>4</v>
      </c>
      <c r="C19" s="20">
        <v>114</v>
      </c>
      <c r="D19" s="20">
        <v>2250.7218000000003</v>
      </c>
    </row>
    <row r="20" spans="1:4" x14ac:dyDescent="0.25">
      <c r="A20" s="17" t="s">
        <v>167</v>
      </c>
      <c r="C20" s="20"/>
      <c r="D20" s="20"/>
    </row>
    <row r="21" spans="1:4" x14ac:dyDescent="0.25">
      <c r="B21" s="17" t="s">
        <v>4</v>
      </c>
      <c r="C21" s="20">
        <v>5</v>
      </c>
      <c r="D21" s="20">
        <v>106.1627</v>
      </c>
    </row>
    <row r="22" spans="1:4" x14ac:dyDescent="0.25">
      <c r="A22" s="17" t="s">
        <v>17</v>
      </c>
      <c r="C22" s="20"/>
      <c r="D22" s="20"/>
    </row>
    <row r="23" spans="1:4" x14ac:dyDescent="0.25">
      <c r="B23" s="17" t="s">
        <v>4</v>
      </c>
      <c r="C23" s="20">
        <v>3744</v>
      </c>
      <c r="D23" s="20">
        <v>16993.376399999994</v>
      </c>
    </row>
    <row r="24" spans="1:4" x14ac:dyDescent="0.25">
      <c r="A24" s="17" t="s">
        <v>165</v>
      </c>
      <c r="C24" s="20"/>
      <c r="D24" s="20"/>
    </row>
    <row r="25" spans="1:4" x14ac:dyDescent="0.25">
      <c r="B25" s="17" t="s">
        <v>4</v>
      </c>
      <c r="C25" s="20">
        <v>3713</v>
      </c>
      <c r="D25" s="20">
        <v>55775.8773</v>
      </c>
    </row>
    <row r="26" spans="1:4" x14ac:dyDescent="0.25">
      <c r="A26" s="17" t="s">
        <v>18</v>
      </c>
      <c r="C26" s="20"/>
      <c r="D26" s="20"/>
    </row>
    <row r="27" spans="1:4" x14ac:dyDescent="0.25">
      <c r="B27" s="17" t="s">
        <v>12</v>
      </c>
      <c r="C27" s="20">
        <v>0</v>
      </c>
      <c r="D27" s="20">
        <v>482296.09</v>
      </c>
    </row>
    <row r="28" spans="1:4" x14ac:dyDescent="0.25">
      <c r="B28" s="17" t="s">
        <v>4</v>
      </c>
      <c r="C28" s="20">
        <v>1591</v>
      </c>
      <c r="D28" s="20">
        <v>34733.8318</v>
      </c>
    </row>
    <row r="29" spans="1:4" x14ac:dyDescent="0.25">
      <c r="A29" s="17" t="s">
        <v>129</v>
      </c>
      <c r="C29" s="20"/>
      <c r="D29" s="20"/>
    </row>
    <row r="30" spans="1:4" x14ac:dyDescent="0.25">
      <c r="B30" s="17" t="s">
        <v>12</v>
      </c>
      <c r="C30" s="20">
        <v>0</v>
      </c>
      <c r="D30" s="20">
        <v>1100584</v>
      </c>
    </row>
    <row r="31" spans="1:4" x14ac:dyDescent="0.25">
      <c r="B31" s="17" t="s">
        <v>4</v>
      </c>
      <c r="C31" s="20">
        <v>10</v>
      </c>
      <c r="D31" s="20">
        <v>220.6</v>
      </c>
    </row>
    <row r="32" spans="1:4" x14ac:dyDescent="0.25">
      <c r="A32" s="17" t="s">
        <v>184</v>
      </c>
      <c r="C32" s="20"/>
      <c r="D32" s="20"/>
    </row>
    <row r="33" spans="1:4" x14ac:dyDescent="0.25">
      <c r="B33" s="17" t="s">
        <v>4</v>
      </c>
      <c r="C33" s="20">
        <v>3</v>
      </c>
      <c r="D33" s="20">
        <v>55.35</v>
      </c>
    </row>
    <row r="34" spans="1:4" x14ac:dyDescent="0.25">
      <c r="A34" s="17" t="s">
        <v>19</v>
      </c>
      <c r="C34" s="20"/>
      <c r="D34" s="20"/>
    </row>
    <row r="35" spans="1:4" x14ac:dyDescent="0.25">
      <c r="B35" s="17" t="s">
        <v>4</v>
      </c>
      <c r="C35" s="20">
        <v>4046</v>
      </c>
      <c r="D35" s="20">
        <v>78954.833800000066</v>
      </c>
    </row>
    <row r="36" spans="1:4" x14ac:dyDescent="0.25">
      <c r="A36" s="17" t="s">
        <v>20</v>
      </c>
      <c r="C36" s="20"/>
      <c r="D36" s="20"/>
    </row>
    <row r="37" spans="1:4" x14ac:dyDescent="0.25">
      <c r="B37" s="17" t="s">
        <v>12</v>
      </c>
      <c r="C37" s="20">
        <v>0</v>
      </c>
      <c r="D37" s="20">
        <v>62941.009999999995</v>
      </c>
    </row>
    <row r="38" spans="1:4" x14ac:dyDescent="0.25">
      <c r="B38" s="17" t="s">
        <v>4</v>
      </c>
      <c r="C38" s="20">
        <v>1284</v>
      </c>
      <c r="D38" s="20">
        <v>27014.893499999998</v>
      </c>
    </row>
    <row r="39" spans="1:4" x14ac:dyDescent="0.25">
      <c r="A39" s="17" t="s">
        <v>197</v>
      </c>
      <c r="C39" s="20"/>
      <c r="D39" s="20"/>
    </row>
    <row r="40" spans="1:4" x14ac:dyDescent="0.25">
      <c r="B40" s="17" t="s">
        <v>12</v>
      </c>
      <c r="C40" s="20">
        <v>0</v>
      </c>
      <c r="D40" s="20">
        <v>1167</v>
      </c>
    </row>
    <row r="41" spans="1:4" x14ac:dyDescent="0.25">
      <c r="A41" s="17" t="s">
        <v>185</v>
      </c>
      <c r="C41" s="20"/>
      <c r="D41" s="20"/>
    </row>
    <row r="42" spans="1:4" x14ac:dyDescent="0.25">
      <c r="B42" s="17" t="s">
        <v>14</v>
      </c>
      <c r="C42" s="20">
        <v>0</v>
      </c>
      <c r="D42" s="20">
        <v>29108.293199999996</v>
      </c>
    </row>
    <row r="43" spans="1:4" x14ac:dyDescent="0.25">
      <c r="A43" s="17" t="s">
        <v>21</v>
      </c>
      <c r="C43" s="20"/>
      <c r="D43" s="20"/>
    </row>
    <row r="44" spans="1:4" x14ac:dyDescent="0.25">
      <c r="B44" s="17" t="s">
        <v>12</v>
      </c>
      <c r="C44" s="20">
        <v>0</v>
      </c>
      <c r="D44" s="20">
        <v>426826.07899999997</v>
      </c>
    </row>
    <row r="45" spans="1:4" x14ac:dyDescent="0.25">
      <c r="B45" s="17" t="s">
        <v>4</v>
      </c>
      <c r="C45" s="20">
        <v>43</v>
      </c>
      <c r="D45" s="20">
        <v>828.61840000000007</v>
      </c>
    </row>
    <row r="46" spans="1:4" x14ac:dyDescent="0.25">
      <c r="A46" s="17" t="s">
        <v>22</v>
      </c>
      <c r="C46" s="20"/>
      <c r="D46" s="20"/>
    </row>
    <row r="47" spans="1:4" x14ac:dyDescent="0.25">
      <c r="B47" s="17" t="s">
        <v>4</v>
      </c>
      <c r="C47" s="20">
        <v>415</v>
      </c>
      <c r="D47" s="20">
        <v>9502.1214999999993</v>
      </c>
    </row>
    <row r="48" spans="1:4" x14ac:dyDescent="0.25">
      <c r="A48" s="17" t="s">
        <v>23</v>
      </c>
      <c r="C48" s="20"/>
      <c r="D48" s="20"/>
    </row>
    <row r="49" spans="1:4" x14ac:dyDescent="0.25">
      <c r="B49" s="17" t="s">
        <v>12</v>
      </c>
      <c r="C49" s="20">
        <v>0</v>
      </c>
      <c r="D49" s="20">
        <v>430382.76699999999</v>
      </c>
    </row>
    <row r="50" spans="1:4" x14ac:dyDescent="0.25">
      <c r="B50" s="17" t="s">
        <v>4</v>
      </c>
      <c r="C50" s="20">
        <v>2</v>
      </c>
      <c r="D50" s="20">
        <v>43.44</v>
      </c>
    </row>
    <row r="51" spans="1:4" x14ac:dyDescent="0.25">
      <c r="A51" s="17" t="s">
        <v>24</v>
      </c>
      <c r="C51" s="20"/>
      <c r="D51" s="20"/>
    </row>
    <row r="52" spans="1:4" x14ac:dyDescent="0.25">
      <c r="B52" s="17" t="s">
        <v>12</v>
      </c>
      <c r="C52" s="20">
        <v>0</v>
      </c>
      <c r="D52" s="20">
        <v>13677.926000000001</v>
      </c>
    </row>
    <row r="53" spans="1:4" x14ac:dyDescent="0.25">
      <c r="B53" s="17" t="s">
        <v>4</v>
      </c>
      <c r="C53" s="20">
        <v>11237</v>
      </c>
      <c r="D53" s="20">
        <v>179273.40590000001</v>
      </c>
    </row>
    <row r="54" spans="1:4" x14ac:dyDescent="0.25">
      <c r="A54" s="17" t="s">
        <v>25</v>
      </c>
      <c r="C54" s="20"/>
      <c r="D54" s="20"/>
    </row>
    <row r="55" spans="1:4" x14ac:dyDescent="0.25">
      <c r="B55" s="17" t="s">
        <v>4</v>
      </c>
      <c r="C55" s="20">
        <v>335</v>
      </c>
      <c r="D55" s="20">
        <v>3035.1765000000005</v>
      </c>
    </row>
    <row r="56" spans="1:4" x14ac:dyDescent="0.25">
      <c r="A56" s="17" t="s">
        <v>170</v>
      </c>
      <c r="C56" s="20"/>
      <c r="D56" s="20"/>
    </row>
    <row r="57" spans="1:4" x14ac:dyDescent="0.25">
      <c r="B57" s="17" t="s">
        <v>12</v>
      </c>
      <c r="C57" s="20">
        <v>0</v>
      </c>
      <c r="D57" s="20">
        <v>21681</v>
      </c>
    </row>
    <row r="58" spans="1:4" x14ac:dyDescent="0.25">
      <c r="B58" s="17" t="s">
        <v>4</v>
      </c>
      <c r="C58" s="20">
        <v>4</v>
      </c>
      <c r="D58" s="20">
        <v>68.64</v>
      </c>
    </row>
    <row r="59" spans="1:4" x14ac:dyDescent="0.25">
      <c r="A59" s="17" t="s">
        <v>26</v>
      </c>
      <c r="C59" s="20"/>
      <c r="D59" s="20"/>
    </row>
    <row r="60" spans="1:4" x14ac:dyDescent="0.25">
      <c r="B60" s="17" t="s">
        <v>4</v>
      </c>
      <c r="C60" s="20">
        <v>264</v>
      </c>
      <c r="D60" s="20">
        <v>1646.7636</v>
      </c>
    </row>
    <row r="61" spans="1:4" x14ac:dyDescent="0.25">
      <c r="A61" s="17" t="s">
        <v>27</v>
      </c>
      <c r="C61" s="20"/>
      <c r="D61" s="20"/>
    </row>
    <row r="62" spans="1:4" x14ac:dyDescent="0.25">
      <c r="B62" s="17" t="s">
        <v>14</v>
      </c>
      <c r="C62" s="20">
        <v>0</v>
      </c>
      <c r="D62" s="20">
        <v>39.582999999999998</v>
      </c>
    </row>
    <row r="63" spans="1:4" x14ac:dyDescent="0.25">
      <c r="B63" s="17" t="s">
        <v>4</v>
      </c>
      <c r="C63" s="20">
        <v>2285</v>
      </c>
      <c r="D63" s="20">
        <v>22997.00150000002</v>
      </c>
    </row>
    <row r="64" spans="1:4" x14ac:dyDescent="0.25">
      <c r="A64" s="17" t="s">
        <v>28</v>
      </c>
      <c r="C64" s="20"/>
      <c r="D64" s="20"/>
    </row>
    <row r="65" spans="1:4" x14ac:dyDescent="0.25">
      <c r="B65" s="17" t="s">
        <v>4</v>
      </c>
      <c r="C65" s="20">
        <v>322</v>
      </c>
      <c r="D65" s="20">
        <v>3807.9950000000003</v>
      </c>
    </row>
    <row r="66" spans="1:4" x14ac:dyDescent="0.25">
      <c r="A66" s="17" t="s">
        <v>29</v>
      </c>
      <c r="C66" s="20"/>
      <c r="D66" s="20"/>
    </row>
    <row r="67" spans="1:4" x14ac:dyDescent="0.25">
      <c r="B67" s="17" t="s">
        <v>4</v>
      </c>
      <c r="C67" s="20">
        <v>2223</v>
      </c>
      <c r="D67" s="20">
        <v>38859.122299999995</v>
      </c>
    </row>
    <row r="68" spans="1:4" x14ac:dyDescent="0.25">
      <c r="A68" s="17" t="s">
        <v>30</v>
      </c>
      <c r="C68" s="20"/>
      <c r="D68" s="20"/>
    </row>
    <row r="69" spans="1:4" x14ac:dyDescent="0.25">
      <c r="B69" s="17" t="s">
        <v>4</v>
      </c>
      <c r="C69" s="20">
        <v>87600</v>
      </c>
      <c r="D69" s="20">
        <v>179921.35769999996</v>
      </c>
    </row>
    <row r="70" spans="1:4" x14ac:dyDescent="0.25">
      <c r="A70" s="17" t="s">
        <v>168</v>
      </c>
      <c r="C70" s="20"/>
      <c r="D70" s="20"/>
    </row>
    <row r="71" spans="1:4" x14ac:dyDescent="0.25">
      <c r="B71" s="17" t="s">
        <v>4</v>
      </c>
      <c r="C71" s="20">
        <v>37</v>
      </c>
      <c r="D71" s="20">
        <v>164.11199999999999</v>
      </c>
    </row>
    <row r="72" spans="1:4" x14ac:dyDescent="0.25">
      <c r="A72" s="17" t="s">
        <v>31</v>
      </c>
      <c r="C72" s="20"/>
      <c r="D72" s="20"/>
    </row>
    <row r="73" spans="1:4" x14ac:dyDescent="0.25">
      <c r="B73" s="17" t="s">
        <v>14</v>
      </c>
      <c r="C73" s="20">
        <v>0</v>
      </c>
      <c r="D73" s="20">
        <v>2.73</v>
      </c>
    </row>
    <row r="74" spans="1:4" x14ac:dyDescent="0.25">
      <c r="B74" s="17" t="s">
        <v>4</v>
      </c>
      <c r="C74" s="20">
        <v>5964</v>
      </c>
      <c r="D74" s="20">
        <v>46846.773699999969</v>
      </c>
    </row>
    <row r="75" spans="1:4" x14ac:dyDescent="0.25">
      <c r="A75" s="17" t="s">
        <v>32</v>
      </c>
      <c r="C75" s="20"/>
      <c r="D75" s="20"/>
    </row>
    <row r="76" spans="1:4" x14ac:dyDescent="0.25">
      <c r="B76" s="17" t="s">
        <v>4</v>
      </c>
      <c r="C76" s="20">
        <v>998</v>
      </c>
      <c r="D76" s="20">
        <v>11794.631500000005</v>
      </c>
    </row>
    <row r="77" spans="1:4" x14ac:dyDescent="0.25">
      <c r="A77" s="17" t="s">
        <v>33</v>
      </c>
      <c r="C77" s="20"/>
      <c r="D77" s="20"/>
    </row>
    <row r="78" spans="1:4" x14ac:dyDescent="0.25">
      <c r="B78" s="17" t="s">
        <v>12</v>
      </c>
      <c r="C78" s="20">
        <v>0</v>
      </c>
      <c r="D78" s="20">
        <v>2400.3389999999999</v>
      </c>
    </row>
    <row r="79" spans="1:4" x14ac:dyDescent="0.25">
      <c r="B79" s="17" t="s">
        <v>4</v>
      </c>
      <c r="C79" s="20">
        <v>1089</v>
      </c>
      <c r="D79" s="20">
        <v>22334.584099999996</v>
      </c>
    </row>
    <row r="80" spans="1:4" x14ac:dyDescent="0.25">
      <c r="A80" s="17" t="s">
        <v>34</v>
      </c>
      <c r="C80" s="20"/>
      <c r="D80" s="20"/>
    </row>
    <row r="81" spans="1:4" x14ac:dyDescent="0.25">
      <c r="B81" s="17" t="s">
        <v>4</v>
      </c>
      <c r="C81" s="20">
        <v>612</v>
      </c>
      <c r="D81" s="20">
        <v>2447.6153999999992</v>
      </c>
    </row>
    <row r="82" spans="1:4" x14ac:dyDescent="0.25">
      <c r="A82" s="17" t="s">
        <v>35</v>
      </c>
      <c r="C82" s="20"/>
      <c r="D82" s="20"/>
    </row>
    <row r="83" spans="1:4" x14ac:dyDescent="0.25">
      <c r="B83" s="17" t="s">
        <v>4</v>
      </c>
      <c r="C83" s="20">
        <v>6215</v>
      </c>
      <c r="D83" s="20">
        <v>88841.340099999987</v>
      </c>
    </row>
    <row r="84" spans="1:4" x14ac:dyDescent="0.25">
      <c r="A84" s="17" t="s">
        <v>162</v>
      </c>
      <c r="C84" s="20"/>
      <c r="D84" s="20"/>
    </row>
    <row r="85" spans="1:4" x14ac:dyDescent="0.25">
      <c r="B85" s="17" t="s">
        <v>4</v>
      </c>
      <c r="C85" s="20">
        <v>5582</v>
      </c>
      <c r="D85" s="20">
        <v>73366.967000000019</v>
      </c>
    </row>
    <row r="86" spans="1:4" x14ac:dyDescent="0.25">
      <c r="A86" s="17" t="s">
        <v>36</v>
      </c>
      <c r="C86" s="20"/>
      <c r="D86" s="20"/>
    </row>
    <row r="87" spans="1:4" x14ac:dyDescent="0.25">
      <c r="B87" s="17" t="s">
        <v>4</v>
      </c>
      <c r="C87" s="20">
        <v>2038</v>
      </c>
      <c r="D87" s="20">
        <v>28462.825099999987</v>
      </c>
    </row>
    <row r="88" spans="1:4" x14ac:dyDescent="0.25">
      <c r="A88" s="17" t="s">
        <v>37</v>
      </c>
      <c r="C88" s="20"/>
      <c r="D88" s="20"/>
    </row>
    <row r="89" spans="1:4" x14ac:dyDescent="0.25">
      <c r="B89" s="17" t="s">
        <v>4</v>
      </c>
      <c r="C89" s="20">
        <v>15005</v>
      </c>
      <c r="D89" s="20">
        <v>56180.484299999953</v>
      </c>
    </row>
    <row r="90" spans="1:4" x14ac:dyDescent="0.25">
      <c r="A90" s="17" t="s">
        <v>38</v>
      </c>
      <c r="C90" s="20"/>
      <c r="D90" s="20"/>
    </row>
    <row r="91" spans="1:4" x14ac:dyDescent="0.25">
      <c r="B91" s="17" t="s">
        <v>4</v>
      </c>
      <c r="C91" s="20">
        <v>1927</v>
      </c>
      <c r="D91" s="20">
        <v>26436.724600000009</v>
      </c>
    </row>
    <row r="92" spans="1:4" x14ac:dyDescent="0.25">
      <c r="A92" s="17" t="s">
        <v>39</v>
      </c>
      <c r="C92" s="20"/>
      <c r="D92" s="20"/>
    </row>
    <row r="93" spans="1:4" x14ac:dyDescent="0.25">
      <c r="B93" s="17" t="s">
        <v>4</v>
      </c>
      <c r="C93" s="20">
        <v>1503</v>
      </c>
      <c r="D93" s="20">
        <v>11490.473400000004</v>
      </c>
    </row>
    <row r="94" spans="1:4" x14ac:dyDescent="0.25">
      <c r="A94" s="17" t="s">
        <v>130</v>
      </c>
      <c r="C94" s="20"/>
      <c r="D94" s="20"/>
    </row>
    <row r="95" spans="1:4" x14ac:dyDescent="0.25">
      <c r="B95" s="17" t="s">
        <v>12</v>
      </c>
      <c r="C95" s="20">
        <v>0</v>
      </c>
      <c r="D95" s="20">
        <v>72707</v>
      </c>
    </row>
    <row r="96" spans="1:4" x14ac:dyDescent="0.25">
      <c r="B96" s="17" t="s">
        <v>4</v>
      </c>
      <c r="C96" s="20">
        <v>34</v>
      </c>
      <c r="D96" s="20">
        <v>735.11860000000001</v>
      </c>
    </row>
    <row r="97" spans="1:4" x14ac:dyDescent="0.25">
      <c r="A97" s="17" t="s">
        <v>166</v>
      </c>
      <c r="C97" s="20"/>
      <c r="D97" s="20"/>
    </row>
    <row r="98" spans="1:4" x14ac:dyDescent="0.25">
      <c r="B98" s="17" t="s">
        <v>14</v>
      </c>
      <c r="C98" s="20">
        <v>0</v>
      </c>
      <c r="D98" s="20">
        <v>885.2</v>
      </c>
    </row>
    <row r="99" spans="1:4" x14ac:dyDescent="0.25">
      <c r="B99" s="17" t="s">
        <v>12</v>
      </c>
      <c r="C99" s="20">
        <v>0</v>
      </c>
      <c r="D99" s="20">
        <v>28092.59</v>
      </c>
    </row>
    <row r="100" spans="1:4" x14ac:dyDescent="0.25">
      <c r="A100" s="17" t="s">
        <v>40</v>
      </c>
      <c r="C100" s="20"/>
      <c r="D100" s="20"/>
    </row>
    <row r="101" spans="1:4" x14ac:dyDescent="0.25">
      <c r="B101" s="17" t="s">
        <v>14</v>
      </c>
      <c r="C101" s="20">
        <v>0</v>
      </c>
      <c r="D101" s="20">
        <v>33.21</v>
      </c>
    </row>
    <row r="102" spans="1:4" x14ac:dyDescent="0.25">
      <c r="B102" s="17" t="s">
        <v>12</v>
      </c>
      <c r="C102" s="20">
        <v>0</v>
      </c>
      <c r="D102" s="20">
        <v>9924.0300000000007</v>
      </c>
    </row>
    <row r="103" spans="1:4" x14ac:dyDescent="0.25">
      <c r="B103" s="17" t="s">
        <v>4</v>
      </c>
      <c r="C103" s="20">
        <v>24612</v>
      </c>
      <c r="D103" s="20">
        <v>308467.30850000004</v>
      </c>
    </row>
    <row r="104" spans="1:4" x14ac:dyDescent="0.25">
      <c r="A104" s="17" t="s">
        <v>41</v>
      </c>
      <c r="C104" s="20"/>
      <c r="D104" s="20"/>
    </row>
    <row r="105" spans="1:4" x14ac:dyDescent="0.25">
      <c r="B105" s="17" t="s">
        <v>4</v>
      </c>
      <c r="C105" s="20">
        <v>779</v>
      </c>
      <c r="D105" s="20">
        <v>16174.652000000002</v>
      </c>
    </row>
    <row r="106" spans="1:4" x14ac:dyDescent="0.25">
      <c r="A106" s="17" t="s">
        <v>42</v>
      </c>
      <c r="C106" s="20"/>
      <c r="D106" s="20"/>
    </row>
    <row r="107" spans="1:4" x14ac:dyDescent="0.25">
      <c r="B107" s="17" t="s">
        <v>4</v>
      </c>
      <c r="C107" s="20">
        <v>8642</v>
      </c>
      <c r="D107" s="20">
        <v>28679.366800000003</v>
      </c>
    </row>
    <row r="108" spans="1:4" x14ac:dyDescent="0.25">
      <c r="A108" s="17" t="s">
        <v>43</v>
      </c>
      <c r="C108" s="20"/>
      <c r="D108" s="20"/>
    </row>
    <row r="109" spans="1:4" x14ac:dyDescent="0.25">
      <c r="B109" s="17" t="s">
        <v>14</v>
      </c>
      <c r="C109" s="20">
        <v>0</v>
      </c>
      <c r="D109" s="20">
        <v>62991.819700000007</v>
      </c>
    </row>
    <row r="110" spans="1:4" x14ac:dyDescent="0.25">
      <c r="B110" s="17" t="s">
        <v>4</v>
      </c>
      <c r="C110" s="20">
        <v>8070</v>
      </c>
      <c r="D110" s="20">
        <v>128021.73919999994</v>
      </c>
    </row>
    <row r="111" spans="1:4" x14ac:dyDescent="0.25">
      <c r="A111" s="17" t="s">
        <v>198</v>
      </c>
      <c r="C111" s="20"/>
      <c r="D111" s="20"/>
    </row>
    <row r="112" spans="1:4" x14ac:dyDescent="0.25">
      <c r="B112" s="17" t="s">
        <v>4</v>
      </c>
      <c r="C112" s="20">
        <v>3</v>
      </c>
      <c r="D112" s="20">
        <v>36</v>
      </c>
    </row>
    <row r="113" spans="1:4" x14ac:dyDescent="0.25">
      <c r="A113" s="17" t="s">
        <v>44</v>
      </c>
      <c r="C113" s="20"/>
      <c r="D113" s="20"/>
    </row>
    <row r="114" spans="1:4" x14ac:dyDescent="0.25">
      <c r="B114" s="17" t="s">
        <v>4</v>
      </c>
      <c r="C114" s="20">
        <v>6</v>
      </c>
      <c r="D114" s="20">
        <v>110.72999999999999</v>
      </c>
    </row>
    <row r="115" spans="1:4" x14ac:dyDescent="0.25">
      <c r="A115" s="17" t="s">
        <v>45</v>
      </c>
      <c r="C115" s="20"/>
      <c r="D115" s="20"/>
    </row>
    <row r="116" spans="1:4" x14ac:dyDescent="0.25">
      <c r="B116" s="17" t="s">
        <v>4</v>
      </c>
      <c r="C116" s="20">
        <v>2633</v>
      </c>
      <c r="D116" s="20">
        <v>68428.760600000009</v>
      </c>
    </row>
    <row r="117" spans="1:4" x14ac:dyDescent="0.25">
      <c r="A117" s="17" t="s">
        <v>46</v>
      </c>
      <c r="C117" s="20"/>
      <c r="D117" s="20"/>
    </row>
    <row r="118" spans="1:4" x14ac:dyDescent="0.25">
      <c r="B118" s="17" t="s">
        <v>4</v>
      </c>
      <c r="C118" s="20">
        <v>287</v>
      </c>
      <c r="D118" s="20">
        <v>6891.8072000000002</v>
      </c>
    </row>
    <row r="119" spans="1:4" x14ac:dyDescent="0.25">
      <c r="A119" s="17" t="s">
        <v>186</v>
      </c>
      <c r="C119" s="20"/>
      <c r="D119" s="20"/>
    </row>
    <row r="120" spans="1:4" x14ac:dyDescent="0.25">
      <c r="B120" s="17" t="s">
        <v>12</v>
      </c>
      <c r="C120" s="20">
        <v>0</v>
      </c>
      <c r="D120" s="20">
        <v>49160.878000000004</v>
      </c>
    </row>
    <row r="121" spans="1:4" x14ac:dyDescent="0.25">
      <c r="A121" s="17" t="s">
        <v>47</v>
      </c>
      <c r="C121" s="20"/>
      <c r="D121" s="20"/>
    </row>
    <row r="122" spans="1:4" x14ac:dyDescent="0.25">
      <c r="B122" s="17" t="s">
        <v>14</v>
      </c>
      <c r="C122" s="20">
        <v>0</v>
      </c>
      <c r="D122" s="20">
        <v>190.42499999999998</v>
      </c>
    </row>
    <row r="123" spans="1:4" x14ac:dyDescent="0.25">
      <c r="B123" s="17" t="s">
        <v>4</v>
      </c>
      <c r="C123" s="20">
        <v>2573</v>
      </c>
      <c r="D123" s="20">
        <v>36781.484399999994</v>
      </c>
    </row>
    <row r="124" spans="1:4" x14ac:dyDescent="0.25">
      <c r="A124" s="17" t="s">
        <v>163</v>
      </c>
      <c r="C124" s="20"/>
      <c r="D124" s="20"/>
    </row>
    <row r="125" spans="1:4" x14ac:dyDescent="0.25">
      <c r="B125" s="17" t="s">
        <v>12</v>
      </c>
      <c r="C125" s="20">
        <v>0</v>
      </c>
      <c r="D125" s="20">
        <v>24418.18</v>
      </c>
    </row>
    <row r="126" spans="1:4" x14ac:dyDescent="0.25">
      <c r="B126" s="17" t="s">
        <v>4</v>
      </c>
      <c r="C126" s="20">
        <v>906</v>
      </c>
      <c r="D126" s="20">
        <v>20483.928799999998</v>
      </c>
    </row>
    <row r="127" spans="1:4" x14ac:dyDescent="0.25">
      <c r="A127" s="17" t="s">
        <v>161</v>
      </c>
      <c r="C127" s="20"/>
      <c r="D127" s="20"/>
    </row>
    <row r="128" spans="1:4" x14ac:dyDescent="0.25">
      <c r="B128" s="17" t="s">
        <v>14</v>
      </c>
      <c r="C128" s="20">
        <v>0</v>
      </c>
      <c r="D128" s="20">
        <v>30331.226700000003</v>
      </c>
    </row>
    <row r="129" spans="1:4" x14ac:dyDescent="0.25">
      <c r="B129" s="17" t="s">
        <v>4</v>
      </c>
      <c r="C129" s="20">
        <v>13866</v>
      </c>
      <c r="D129" s="20">
        <v>103120.85459999999</v>
      </c>
    </row>
    <row r="130" spans="1:4" x14ac:dyDescent="0.25">
      <c r="A130" s="17" t="s">
        <v>48</v>
      </c>
      <c r="C130" s="20"/>
      <c r="D130" s="20"/>
    </row>
    <row r="131" spans="1:4" x14ac:dyDescent="0.25">
      <c r="B131" s="17" t="s">
        <v>12</v>
      </c>
      <c r="C131" s="20">
        <v>0</v>
      </c>
      <c r="D131" s="20">
        <v>57733.990000000005</v>
      </c>
    </row>
    <row r="132" spans="1:4" x14ac:dyDescent="0.25">
      <c r="B132" s="17" t="s">
        <v>4</v>
      </c>
      <c r="C132" s="20">
        <v>4789</v>
      </c>
      <c r="D132" s="20">
        <v>71323.636199999994</v>
      </c>
    </row>
    <row r="133" spans="1:4" x14ac:dyDescent="0.25">
      <c r="A133" s="17" t="s">
        <v>49</v>
      </c>
      <c r="C133" s="20"/>
      <c r="D133" s="20"/>
    </row>
    <row r="134" spans="1:4" x14ac:dyDescent="0.25">
      <c r="B134" s="17" t="s">
        <v>14</v>
      </c>
      <c r="C134" s="20">
        <v>0</v>
      </c>
      <c r="D134" s="20">
        <v>15038.402999999998</v>
      </c>
    </row>
    <row r="135" spans="1:4" x14ac:dyDescent="0.25">
      <c r="B135" s="17" t="s">
        <v>4</v>
      </c>
      <c r="C135" s="20">
        <v>18969</v>
      </c>
      <c r="D135" s="20">
        <v>223677.77049999998</v>
      </c>
    </row>
    <row r="136" spans="1:4" x14ac:dyDescent="0.25">
      <c r="A136" s="17" t="s">
        <v>50</v>
      </c>
      <c r="C136" s="20"/>
      <c r="D136" s="20"/>
    </row>
    <row r="137" spans="1:4" x14ac:dyDescent="0.25">
      <c r="B137" s="17" t="s">
        <v>4</v>
      </c>
      <c r="C137" s="20">
        <v>212</v>
      </c>
      <c r="D137" s="20">
        <v>2494.8982999999998</v>
      </c>
    </row>
    <row r="138" spans="1:4" x14ac:dyDescent="0.25">
      <c r="A138" s="17" t="s">
        <v>51</v>
      </c>
      <c r="C138" s="20"/>
      <c r="D138" s="20"/>
    </row>
    <row r="139" spans="1:4" x14ac:dyDescent="0.25">
      <c r="B139" s="17" t="s">
        <v>4</v>
      </c>
      <c r="C139" s="20">
        <v>2220</v>
      </c>
      <c r="D139" s="20">
        <v>54877.800500000005</v>
      </c>
    </row>
    <row r="140" spans="1:4" x14ac:dyDescent="0.25">
      <c r="A140" s="17" t="s">
        <v>52</v>
      </c>
      <c r="C140" s="20"/>
      <c r="D140" s="20"/>
    </row>
    <row r="141" spans="1:4" x14ac:dyDescent="0.25">
      <c r="B141" s="17" t="s">
        <v>14</v>
      </c>
      <c r="C141" s="20">
        <v>0</v>
      </c>
      <c r="D141" s="20">
        <v>1.23</v>
      </c>
    </row>
    <row r="142" spans="1:4" x14ac:dyDescent="0.25">
      <c r="B142" s="17" t="s">
        <v>4</v>
      </c>
      <c r="C142" s="20">
        <v>4317</v>
      </c>
      <c r="D142" s="20">
        <v>21320.445000000003</v>
      </c>
    </row>
    <row r="143" spans="1:4" x14ac:dyDescent="0.25">
      <c r="A143" s="17" t="s">
        <v>53</v>
      </c>
      <c r="C143" s="20"/>
      <c r="D143" s="20"/>
    </row>
    <row r="144" spans="1:4" x14ac:dyDescent="0.25">
      <c r="B144" s="17" t="s">
        <v>14</v>
      </c>
      <c r="C144" s="20">
        <v>0</v>
      </c>
      <c r="D144" s="20">
        <v>73221.814600000012</v>
      </c>
    </row>
    <row r="145" spans="1:4" x14ac:dyDescent="0.25">
      <c r="B145" s="17" t="s">
        <v>4</v>
      </c>
      <c r="C145" s="20">
        <v>35</v>
      </c>
      <c r="D145" s="20">
        <v>73.275000000000006</v>
      </c>
    </row>
    <row r="146" spans="1:4" x14ac:dyDescent="0.25">
      <c r="A146" s="17" t="s">
        <v>54</v>
      </c>
      <c r="C146" s="20"/>
      <c r="D146" s="20"/>
    </row>
    <row r="147" spans="1:4" x14ac:dyDescent="0.25">
      <c r="B147" s="17" t="s">
        <v>14</v>
      </c>
      <c r="C147" s="20">
        <v>0</v>
      </c>
      <c r="D147" s="20">
        <v>9975.7880000000005</v>
      </c>
    </row>
    <row r="148" spans="1:4" x14ac:dyDescent="0.25">
      <c r="B148" s="17" t="s">
        <v>4</v>
      </c>
      <c r="C148" s="20">
        <v>456</v>
      </c>
      <c r="D148" s="20">
        <v>1538.8745000000008</v>
      </c>
    </row>
    <row r="149" spans="1:4" x14ac:dyDescent="0.25">
      <c r="A149" s="17" t="s">
        <v>55</v>
      </c>
      <c r="C149" s="20"/>
      <c r="D149" s="20"/>
    </row>
    <row r="150" spans="1:4" x14ac:dyDescent="0.25">
      <c r="B150" s="17" t="s">
        <v>4</v>
      </c>
      <c r="C150" s="20">
        <v>735</v>
      </c>
      <c r="D150" s="20">
        <v>9309.369999999999</v>
      </c>
    </row>
    <row r="151" spans="1:4" x14ac:dyDescent="0.25">
      <c r="A151" s="17" t="s">
        <v>128</v>
      </c>
      <c r="C151" s="20"/>
      <c r="D151" s="20"/>
    </row>
    <row r="152" spans="1:4" x14ac:dyDescent="0.25">
      <c r="B152" s="17" t="s">
        <v>4</v>
      </c>
      <c r="C152" s="20">
        <v>1034</v>
      </c>
      <c r="D152" s="20">
        <v>26115.900800000007</v>
      </c>
    </row>
    <row r="153" spans="1:4" x14ac:dyDescent="0.25">
      <c r="A153" s="17" t="s">
        <v>56</v>
      </c>
      <c r="C153" s="20"/>
      <c r="D153" s="20"/>
    </row>
    <row r="154" spans="1:4" x14ac:dyDescent="0.25">
      <c r="B154" s="17" t="s">
        <v>4</v>
      </c>
      <c r="C154" s="20">
        <v>2741</v>
      </c>
      <c r="D154" s="20">
        <v>31761.260800000011</v>
      </c>
    </row>
    <row r="155" spans="1:4" x14ac:dyDescent="0.25">
      <c r="A155" s="17" t="s">
        <v>57</v>
      </c>
      <c r="C155" s="20"/>
      <c r="D155" s="20"/>
    </row>
    <row r="156" spans="1:4" x14ac:dyDescent="0.25">
      <c r="B156" s="17" t="s">
        <v>14</v>
      </c>
      <c r="C156" s="20">
        <v>0</v>
      </c>
      <c r="D156" s="20">
        <v>25.91</v>
      </c>
    </row>
    <row r="157" spans="1:4" x14ac:dyDescent="0.25">
      <c r="B157" s="17" t="s">
        <v>4</v>
      </c>
      <c r="C157" s="20">
        <v>4506</v>
      </c>
      <c r="D157" s="20">
        <v>94972.872800000026</v>
      </c>
    </row>
    <row r="158" spans="1:4" x14ac:dyDescent="0.25">
      <c r="A158" s="17" t="s">
        <v>58</v>
      </c>
      <c r="C158" s="20"/>
      <c r="D158" s="20"/>
    </row>
    <row r="159" spans="1:4" x14ac:dyDescent="0.25">
      <c r="B159" s="17" t="s">
        <v>4</v>
      </c>
      <c r="C159" s="20">
        <v>8766</v>
      </c>
      <c r="D159" s="20">
        <v>154253.008</v>
      </c>
    </row>
    <row r="160" spans="1:4" x14ac:dyDescent="0.25">
      <c r="A160" s="17" t="s">
        <v>59</v>
      </c>
      <c r="C160" s="20"/>
      <c r="D160" s="20"/>
    </row>
    <row r="161" spans="1:4" x14ac:dyDescent="0.25">
      <c r="B161" s="17" t="s">
        <v>4</v>
      </c>
      <c r="C161" s="20">
        <v>4215</v>
      </c>
      <c r="D161" s="20">
        <v>56615.513400000018</v>
      </c>
    </row>
    <row r="162" spans="1:4" x14ac:dyDescent="0.25">
      <c r="A162" s="17" t="s">
        <v>60</v>
      </c>
      <c r="C162" s="20"/>
      <c r="D162" s="20"/>
    </row>
    <row r="163" spans="1:4" x14ac:dyDescent="0.25">
      <c r="B163" s="17" t="s">
        <v>4</v>
      </c>
      <c r="C163" s="20">
        <v>5834</v>
      </c>
      <c r="D163" s="20">
        <v>72070.138099999982</v>
      </c>
    </row>
    <row r="164" spans="1:4" x14ac:dyDescent="0.25">
      <c r="A164" s="17" t="s">
        <v>61</v>
      </c>
      <c r="C164" s="20"/>
      <c r="D164" s="20"/>
    </row>
    <row r="165" spans="1:4" x14ac:dyDescent="0.25">
      <c r="B165" s="17" t="s">
        <v>4</v>
      </c>
      <c r="C165" s="20">
        <v>3075</v>
      </c>
      <c r="D165" s="20">
        <v>73863.656100000051</v>
      </c>
    </row>
    <row r="166" spans="1:4" x14ac:dyDescent="0.25">
      <c r="A166" s="17" t="s">
        <v>62</v>
      </c>
      <c r="C166" s="20"/>
      <c r="D166" s="20"/>
    </row>
    <row r="167" spans="1:4" x14ac:dyDescent="0.25">
      <c r="B167" s="17" t="s">
        <v>4</v>
      </c>
      <c r="C167" s="20">
        <v>6245</v>
      </c>
      <c r="D167" s="20">
        <v>62182.272199999999</v>
      </c>
    </row>
    <row r="168" spans="1:4" x14ac:dyDescent="0.25">
      <c r="A168" s="17" t="s">
        <v>142</v>
      </c>
      <c r="C168" s="20"/>
      <c r="D168" s="20"/>
    </row>
    <row r="169" spans="1:4" x14ac:dyDescent="0.25">
      <c r="B169" s="17" t="s">
        <v>4</v>
      </c>
      <c r="C169" s="20">
        <v>242</v>
      </c>
      <c r="D169" s="20">
        <v>4954.643</v>
      </c>
    </row>
    <row r="170" spans="1:4" x14ac:dyDescent="0.25">
      <c r="A170" s="17" t="s">
        <v>63</v>
      </c>
      <c r="C170" s="20"/>
      <c r="D170" s="20"/>
    </row>
    <row r="171" spans="1:4" x14ac:dyDescent="0.25">
      <c r="B171" s="17" t="s">
        <v>14</v>
      </c>
      <c r="C171" s="20">
        <v>0</v>
      </c>
      <c r="D171" s="20">
        <v>23493.558000000001</v>
      </c>
    </row>
    <row r="172" spans="1:4" x14ac:dyDescent="0.25">
      <c r="B172" s="17" t="s">
        <v>4</v>
      </c>
      <c r="C172" s="20">
        <v>6698</v>
      </c>
      <c r="D172" s="20">
        <v>49833.764200000027</v>
      </c>
    </row>
    <row r="173" spans="1:4" x14ac:dyDescent="0.25">
      <c r="A173" s="17" t="s">
        <v>160</v>
      </c>
      <c r="C173" s="20"/>
      <c r="D173" s="20"/>
    </row>
    <row r="174" spans="1:4" x14ac:dyDescent="0.25">
      <c r="B174" s="17" t="s">
        <v>4</v>
      </c>
      <c r="C174" s="20">
        <v>12073</v>
      </c>
      <c r="D174" s="20">
        <v>101793.09589999994</v>
      </c>
    </row>
    <row r="175" spans="1:4" x14ac:dyDescent="0.25">
      <c r="A175" s="17" t="s">
        <v>64</v>
      </c>
      <c r="C175" s="20"/>
      <c r="D175" s="20"/>
    </row>
    <row r="176" spans="1:4" x14ac:dyDescent="0.25">
      <c r="B176" s="17" t="s">
        <v>4</v>
      </c>
      <c r="C176" s="20">
        <v>2260</v>
      </c>
      <c r="D176" s="20">
        <v>8224.0929000000015</v>
      </c>
    </row>
    <row r="177" spans="1:4" x14ac:dyDescent="0.25">
      <c r="A177" s="17" t="s">
        <v>193</v>
      </c>
      <c r="C177" s="20"/>
      <c r="D177" s="20"/>
    </row>
    <row r="178" spans="1:4" x14ac:dyDescent="0.25">
      <c r="B178" s="17" t="s">
        <v>4</v>
      </c>
      <c r="C178" s="20">
        <v>12</v>
      </c>
      <c r="D178" s="20">
        <v>203.92</v>
      </c>
    </row>
    <row r="179" spans="1:4" x14ac:dyDescent="0.25">
      <c r="A179" s="17" t="s">
        <v>158</v>
      </c>
      <c r="C179" s="20"/>
      <c r="D179" s="20"/>
    </row>
    <row r="180" spans="1:4" x14ac:dyDescent="0.25">
      <c r="B180" s="17" t="s">
        <v>12</v>
      </c>
      <c r="C180" s="20">
        <v>0</v>
      </c>
      <c r="D180" s="20">
        <v>3399434.6000000006</v>
      </c>
    </row>
    <row r="181" spans="1:4" x14ac:dyDescent="0.25">
      <c r="A181" s="17" t="s">
        <v>159</v>
      </c>
      <c r="C181" s="20"/>
      <c r="D181" s="20"/>
    </row>
    <row r="182" spans="1:4" x14ac:dyDescent="0.25">
      <c r="B182" s="17" t="s">
        <v>12</v>
      </c>
      <c r="C182" s="20">
        <v>0</v>
      </c>
      <c r="D182" s="20">
        <v>1320084.2189999998</v>
      </c>
    </row>
    <row r="183" spans="1:4" x14ac:dyDescent="0.25">
      <c r="B183" s="17" t="s">
        <v>4</v>
      </c>
      <c r="C183" s="20">
        <v>3318</v>
      </c>
      <c r="D183" s="20">
        <v>59926.082400000007</v>
      </c>
    </row>
    <row r="184" spans="1:4" x14ac:dyDescent="0.25">
      <c r="A184" s="17" t="s">
        <v>164</v>
      </c>
      <c r="C184" s="20"/>
      <c r="D184" s="20"/>
    </row>
    <row r="185" spans="1:4" x14ac:dyDescent="0.25">
      <c r="B185" s="17" t="s">
        <v>12</v>
      </c>
      <c r="C185" s="20">
        <v>0</v>
      </c>
      <c r="D185" s="20">
        <v>173225.97999999998</v>
      </c>
    </row>
    <row r="186" spans="1:4" x14ac:dyDescent="0.25">
      <c r="B186" s="17" t="s">
        <v>4</v>
      </c>
      <c r="C186" s="20">
        <v>1374</v>
      </c>
      <c r="D186" s="20">
        <v>28378.541799999995</v>
      </c>
    </row>
    <row r="187" spans="1:4" x14ac:dyDescent="0.25">
      <c r="A187" s="17" t="s">
        <v>110</v>
      </c>
      <c r="C187" s="20"/>
      <c r="D187" s="20"/>
    </row>
    <row r="188" spans="1:4" x14ac:dyDescent="0.25">
      <c r="B188" s="17" t="s">
        <v>4</v>
      </c>
      <c r="C188" s="20">
        <v>97</v>
      </c>
      <c r="D188" s="20">
        <v>2274.3678</v>
      </c>
    </row>
    <row r="189" spans="1:4" x14ac:dyDescent="0.25">
      <c r="A189" s="17" t="s">
        <v>65</v>
      </c>
      <c r="C189" s="20"/>
      <c r="D189" s="20"/>
    </row>
    <row r="190" spans="1:4" x14ac:dyDescent="0.25">
      <c r="B190" s="17" t="s">
        <v>14</v>
      </c>
      <c r="C190" s="20">
        <v>0</v>
      </c>
      <c r="D190" s="20">
        <v>165.46899999999999</v>
      </c>
    </row>
    <row r="191" spans="1:4" x14ac:dyDescent="0.25">
      <c r="B191" s="17" t="s">
        <v>4</v>
      </c>
      <c r="C191" s="20">
        <v>12741</v>
      </c>
      <c r="D191" s="20">
        <v>82793.718500000046</v>
      </c>
    </row>
    <row r="192" spans="1:4" x14ac:dyDescent="0.25">
      <c r="A192" s="17" t="s">
        <v>107</v>
      </c>
      <c r="C192" s="20"/>
      <c r="D192" s="20"/>
    </row>
    <row r="193" spans="1:4" x14ac:dyDescent="0.25">
      <c r="B193" s="17" t="s">
        <v>12</v>
      </c>
      <c r="C193" s="20">
        <v>0</v>
      </c>
      <c r="D193" s="20">
        <v>36345.61</v>
      </c>
    </row>
    <row r="194" spans="1:4" x14ac:dyDescent="0.25">
      <c r="B194" s="17" t="s">
        <v>4</v>
      </c>
      <c r="C194" s="20">
        <v>350</v>
      </c>
      <c r="D194" s="20">
        <v>8209.2407999999996</v>
      </c>
    </row>
    <row r="195" spans="1:4" x14ac:dyDescent="0.25">
      <c r="A195" s="17" t="s">
        <v>66</v>
      </c>
      <c r="C195" s="20"/>
      <c r="D195" s="20"/>
    </row>
    <row r="196" spans="1:4" x14ac:dyDescent="0.25">
      <c r="B196" s="17" t="s">
        <v>4</v>
      </c>
      <c r="C196" s="20">
        <v>183</v>
      </c>
      <c r="D196" s="20">
        <v>1404.9005999999997</v>
      </c>
    </row>
    <row r="197" spans="1:4" x14ac:dyDescent="0.25">
      <c r="A197" s="17" t="s">
        <v>67</v>
      </c>
      <c r="C197" s="20"/>
      <c r="D197" s="20"/>
    </row>
    <row r="198" spans="1:4" x14ac:dyDescent="0.25">
      <c r="B198" s="17" t="s">
        <v>4</v>
      </c>
      <c r="C198" s="20">
        <v>527</v>
      </c>
      <c r="D198" s="20">
        <v>10686.435699999998</v>
      </c>
    </row>
    <row r="199" spans="1:4" x14ac:dyDescent="0.25">
      <c r="A199" s="17" t="s">
        <v>68</v>
      </c>
      <c r="C199" s="20"/>
      <c r="D199" s="20"/>
    </row>
    <row r="200" spans="1:4" x14ac:dyDescent="0.25">
      <c r="B200" s="17" t="s">
        <v>14</v>
      </c>
      <c r="C200" s="20">
        <v>0</v>
      </c>
      <c r="D200" s="20">
        <v>6049.2139999999999</v>
      </c>
    </row>
    <row r="201" spans="1:4" x14ac:dyDescent="0.25">
      <c r="B201" s="17" t="s">
        <v>4</v>
      </c>
      <c r="C201" s="20">
        <v>12759</v>
      </c>
      <c r="D201" s="20">
        <v>103547.96169999999</v>
      </c>
    </row>
    <row r="202" spans="1:4" x14ac:dyDescent="0.25">
      <c r="A202" s="17" t="s">
        <v>69</v>
      </c>
      <c r="C202" s="20"/>
      <c r="D202" s="20"/>
    </row>
    <row r="203" spans="1:4" x14ac:dyDescent="0.25">
      <c r="B203" s="17" t="s">
        <v>4</v>
      </c>
      <c r="C203" s="20">
        <v>100</v>
      </c>
      <c r="D203" s="20">
        <v>2065.8528999999999</v>
      </c>
    </row>
    <row r="204" spans="1:4" x14ac:dyDescent="0.25">
      <c r="A204" s="17" t="s">
        <v>70</v>
      </c>
      <c r="C204" s="20"/>
      <c r="D204" s="20"/>
    </row>
    <row r="205" spans="1:4" x14ac:dyDescent="0.25">
      <c r="B205" s="17" t="s">
        <v>14</v>
      </c>
      <c r="C205" s="20">
        <v>0</v>
      </c>
      <c r="D205" s="20">
        <v>12.962</v>
      </c>
    </row>
    <row r="206" spans="1:4" x14ac:dyDescent="0.25">
      <c r="B206" s="17" t="s">
        <v>4</v>
      </c>
      <c r="C206" s="20">
        <v>4715</v>
      </c>
      <c r="D206" s="20">
        <v>32343.156499999997</v>
      </c>
    </row>
    <row r="207" spans="1:4" x14ac:dyDescent="0.25">
      <c r="A207" s="17" t="s">
        <v>71</v>
      </c>
      <c r="C207" s="20"/>
      <c r="D207" s="20"/>
    </row>
    <row r="208" spans="1:4" x14ac:dyDescent="0.25">
      <c r="B208" s="17" t="s">
        <v>14</v>
      </c>
      <c r="C208" s="20">
        <v>0</v>
      </c>
      <c r="D208" s="20">
        <v>86836.811000000002</v>
      </c>
    </row>
    <row r="209" spans="1:4" x14ac:dyDescent="0.25">
      <c r="B209" s="17" t="s">
        <v>4</v>
      </c>
      <c r="C209" s="20">
        <v>9020</v>
      </c>
      <c r="D209" s="20">
        <v>161018.17859999996</v>
      </c>
    </row>
    <row r="210" spans="1:4" x14ac:dyDescent="0.25">
      <c r="A210" s="17" t="s">
        <v>192</v>
      </c>
      <c r="C210" s="20"/>
      <c r="D210" s="20"/>
    </row>
    <row r="211" spans="1:4" x14ac:dyDescent="0.25">
      <c r="B211" s="17" t="s">
        <v>14</v>
      </c>
      <c r="C211" s="20">
        <v>0</v>
      </c>
      <c r="D211" s="20">
        <v>19526.75</v>
      </c>
    </row>
    <row r="212" spans="1:4" x14ac:dyDescent="0.25">
      <c r="A212" s="17" t="s">
        <v>72</v>
      </c>
      <c r="C212" s="20"/>
      <c r="D212" s="20"/>
    </row>
    <row r="213" spans="1:4" x14ac:dyDescent="0.25">
      <c r="B213" s="17" t="s">
        <v>12</v>
      </c>
      <c r="C213" s="20">
        <v>0</v>
      </c>
      <c r="D213" s="20">
        <v>285484</v>
      </c>
    </row>
    <row r="214" spans="1:4" x14ac:dyDescent="0.25">
      <c r="B214" s="17" t="s">
        <v>4</v>
      </c>
      <c r="C214" s="20">
        <v>155</v>
      </c>
      <c r="D214" s="20">
        <v>3755.81</v>
      </c>
    </row>
    <row r="215" spans="1:4" x14ac:dyDescent="0.25">
      <c r="A215" s="17" t="s">
        <v>126</v>
      </c>
      <c r="C215" s="20"/>
      <c r="D215" s="20"/>
    </row>
    <row r="216" spans="1:4" x14ac:dyDescent="0.25">
      <c r="B216" s="17" t="s">
        <v>12</v>
      </c>
      <c r="C216" s="20">
        <v>0</v>
      </c>
      <c r="D216" s="20">
        <v>120500</v>
      </c>
    </row>
    <row r="217" spans="1:4" x14ac:dyDescent="0.25">
      <c r="B217" s="17" t="s">
        <v>4</v>
      </c>
      <c r="C217" s="20">
        <v>3</v>
      </c>
      <c r="D217" s="20">
        <v>73.575999999999993</v>
      </c>
    </row>
    <row r="218" spans="1:4" x14ac:dyDescent="0.25">
      <c r="A218" s="17" t="s">
        <v>73</v>
      </c>
      <c r="C218" s="20"/>
      <c r="D218" s="20"/>
    </row>
    <row r="219" spans="1:4" x14ac:dyDescent="0.25">
      <c r="B219" s="17" t="s">
        <v>4</v>
      </c>
      <c r="C219" s="20">
        <v>157</v>
      </c>
      <c r="D219" s="20">
        <v>2879.95</v>
      </c>
    </row>
    <row r="220" spans="1:4" x14ac:dyDescent="0.25">
      <c r="A220" s="17" t="s">
        <v>187</v>
      </c>
      <c r="C220" s="20"/>
      <c r="D220" s="20"/>
    </row>
    <row r="221" spans="1:4" x14ac:dyDescent="0.25">
      <c r="B221" s="17" t="s">
        <v>12</v>
      </c>
      <c r="C221" s="20">
        <v>0</v>
      </c>
      <c r="D221" s="20">
        <v>6636</v>
      </c>
    </row>
    <row r="222" spans="1:4" x14ac:dyDescent="0.25">
      <c r="B222" s="17" t="s">
        <v>4</v>
      </c>
      <c r="C222" s="20">
        <v>69</v>
      </c>
      <c r="D222" s="20">
        <v>1441.3719999999998</v>
      </c>
    </row>
    <row r="223" spans="1:4" x14ac:dyDescent="0.25">
      <c r="A223" s="17" t="s">
        <v>188</v>
      </c>
      <c r="C223" s="20"/>
      <c r="D223" s="20"/>
    </row>
    <row r="224" spans="1:4" x14ac:dyDescent="0.25">
      <c r="B224" s="17" t="s">
        <v>12</v>
      </c>
      <c r="C224" s="20">
        <v>0</v>
      </c>
      <c r="D224" s="20">
        <v>30164.32</v>
      </c>
    </row>
    <row r="225" spans="1:4" x14ac:dyDescent="0.25">
      <c r="B225" s="17" t="s">
        <v>4</v>
      </c>
      <c r="C225" s="20">
        <v>2</v>
      </c>
      <c r="D225" s="20">
        <v>27.084999999999997</v>
      </c>
    </row>
    <row r="226" spans="1:4" x14ac:dyDescent="0.25">
      <c r="A226" s="17" t="s">
        <v>74</v>
      </c>
      <c r="C226" s="20"/>
      <c r="D226" s="20"/>
    </row>
    <row r="227" spans="1:4" x14ac:dyDescent="0.25">
      <c r="B227" s="17" t="s">
        <v>4</v>
      </c>
      <c r="C227" s="20">
        <v>306</v>
      </c>
      <c r="D227" s="20">
        <v>3601.1010999999999</v>
      </c>
    </row>
    <row r="228" spans="1:4" x14ac:dyDescent="0.25">
      <c r="A228" s="17" t="s">
        <v>75</v>
      </c>
      <c r="C228" s="20"/>
      <c r="D228" s="20"/>
    </row>
    <row r="229" spans="1:4" x14ac:dyDescent="0.25">
      <c r="B229" s="17" t="s">
        <v>4</v>
      </c>
      <c r="C229" s="20">
        <v>1183</v>
      </c>
      <c r="D229" s="20">
        <v>23471.716100000001</v>
      </c>
    </row>
    <row r="230" spans="1:4" x14ac:dyDescent="0.25">
      <c r="A230" s="17" t="s">
        <v>76</v>
      </c>
      <c r="C230" s="20"/>
      <c r="D230" s="20"/>
    </row>
    <row r="231" spans="1:4" x14ac:dyDescent="0.25">
      <c r="B231" s="17" t="s">
        <v>4</v>
      </c>
      <c r="C231" s="20">
        <v>728</v>
      </c>
      <c r="D231" s="20">
        <v>15530.5846</v>
      </c>
    </row>
    <row r="232" spans="1:4" x14ac:dyDescent="0.25">
      <c r="A232" s="17" t="s">
        <v>108</v>
      </c>
      <c r="C232" s="20"/>
      <c r="D232" s="20"/>
    </row>
    <row r="233" spans="1:4" x14ac:dyDescent="0.25">
      <c r="B233" s="17" t="s">
        <v>12</v>
      </c>
      <c r="C233" s="20">
        <v>0</v>
      </c>
      <c r="D233" s="20">
        <v>214500</v>
      </c>
    </row>
    <row r="234" spans="1:4" x14ac:dyDescent="0.25">
      <c r="B234" s="17" t="s">
        <v>4</v>
      </c>
      <c r="C234" s="20">
        <v>266</v>
      </c>
      <c r="D234" s="20">
        <v>6484.0578000000005</v>
      </c>
    </row>
    <row r="235" spans="1:4" x14ac:dyDescent="0.25">
      <c r="A235" s="17" t="s">
        <v>189</v>
      </c>
      <c r="C235" s="20"/>
      <c r="D235" s="20"/>
    </row>
    <row r="236" spans="1:4" x14ac:dyDescent="0.25">
      <c r="B236" s="17" t="s">
        <v>4</v>
      </c>
      <c r="C236" s="20">
        <v>2</v>
      </c>
      <c r="D236" s="20">
        <v>5.4249999999999998</v>
      </c>
    </row>
    <row r="237" spans="1:4" x14ac:dyDescent="0.25">
      <c r="A237" s="17" t="s">
        <v>77</v>
      </c>
      <c r="C237" s="20"/>
      <c r="D237" s="20"/>
    </row>
    <row r="238" spans="1:4" x14ac:dyDescent="0.25">
      <c r="B238" s="17" t="s">
        <v>12</v>
      </c>
      <c r="C238" s="20">
        <v>0</v>
      </c>
      <c r="D238" s="20">
        <v>14111.832</v>
      </c>
    </row>
    <row r="239" spans="1:4" x14ac:dyDescent="0.25">
      <c r="B239" s="17" t="s">
        <v>4</v>
      </c>
      <c r="C239" s="20">
        <v>17</v>
      </c>
      <c r="D239" s="20">
        <v>361.92700000000002</v>
      </c>
    </row>
    <row r="240" spans="1:4" x14ac:dyDescent="0.25">
      <c r="A240" s="17" t="s">
        <v>78</v>
      </c>
      <c r="C240" s="20"/>
      <c r="D240" s="20"/>
    </row>
    <row r="241" spans="1:4" x14ac:dyDescent="0.25">
      <c r="B241" s="17" t="s">
        <v>14</v>
      </c>
      <c r="C241" s="20">
        <v>0</v>
      </c>
      <c r="D241" s="20">
        <v>0.33</v>
      </c>
    </row>
    <row r="242" spans="1:4" x14ac:dyDescent="0.25">
      <c r="B242" s="17" t="s">
        <v>4</v>
      </c>
      <c r="C242" s="20">
        <v>3352</v>
      </c>
      <c r="D242" s="20">
        <v>19760.1289</v>
      </c>
    </row>
    <row r="243" spans="1:4" x14ac:dyDescent="0.25">
      <c r="A243" s="17" t="s">
        <v>79</v>
      </c>
      <c r="C243" s="20"/>
      <c r="D243" s="20"/>
    </row>
    <row r="244" spans="1:4" x14ac:dyDescent="0.25">
      <c r="B244" s="17" t="s">
        <v>4</v>
      </c>
      <c r="C244" s="20">
        <v>4819</v>
      </c>
      <c r="D244" s="20">
        <v>99015.010700000028</v>
      </c>
    </row>
    <row r="245" spans="1:4" x14ac:dyDescent="0.25">
      <c r="A245" s="17" t="s">
        <v>80</v>
      </c>
      <c r="C245" s="20"/>
      <c r="D245" s="20"/>
    </row>
    <row r="246" spans="1:4" x14ac:dyDescent="0.25">
      <c r="B246" s="17" t="s">
        <v>14</v>
      </c>
      <c r="C246" s="20">
        <v>0</v>
      </c>
      <c r="D246" s="20">
        <v>109.38499999999999</v>
      </c>
    </row>
    <row r="247" spans="1:4" x14ac:dyDescent="0.25">
      <c r="B247" s="17" t="s">
        <v>4</v>
      </c>
      <c r="C247" s="20">
        <v>3945</v>
      </c>
      <c r="D247" s="20">
        <v>16070.466900000005</v>
      </c>
    </row>
    <row r="248" spans="1:4" x14ac:dyDescent="0.25">
      <c r="A248" s="17" t="s">
        <v>81</v>
      </c>
      <c r="C248" s="20"/>
      <c r="D248" s="20"/>
    </row>
    <row r="249" spans="1:4" x14ac:dyDescent="0.25">
      <c r="B249" s="17" t="s">
        <v>14</v>
      </c>
      <c r="C249" s="20">
        <v>0</v>
      </c>
      <c r="D249" s="20">
        <v>520.38099999999997</v>
      </c>
    </row>
    <row r="250" spans="1:4" x14ac:dyDescent="0.25">
      <c r="B250" s="17" t="s">
        <v>12</v>
      </c>
      <c r="C250" s="20">
        <v>0</v>
      </c>
      <c r="D250" s="20">
        <v>40</v>
      </c>
    </row>
    <row r="251" spans="1:4" x14ac:dyDescent="0.25">
      <c r="B251" s="17" t="s">
        <v>4</v>
      </c>
      <c r="C251" s="20">
        <v>3576</v>
      </c>
      <c r="D251" s="20">
        <v>28835.024999999994</v>
      </c>
    </row>
    <row r="252" spans="1:4" x14ac:dyDescent="0.25">
      <c r="A252" s="17" t="s">
        <v>82</v>
      </c>
      <c r="C252" s="20"/>
      <c r="D252" s="20"/>
    </row>
    <row r="253" spans="1:4" x14ac:dyDescent="0.25">
      <c r="B253" s="17" t="s">
        <v>12</v>
      </c>
      <c r="C253" s="20">
        <v>0</v>
      </c>
      <c r="D253" s="20">
        <v>166636.59</v>
      </c>
    </row>
    <row r="254" spans="1:4" x14ac:dyDescent="0.25">
      <c r="B254" s="17" t="s">
        <v>4</v>
      </c>
      <c r="C254" s="20">
        <v>238</v>
      </c>
      <c r="D254" s="20">
        <v>4792.4643000000005</v>
      </c>
    </row>
    <row r="255" spans="1:4" x14ac:dyDescent="0.25">
      <c r="A255" s="17" t="s">
        <v>190</v>
      </c>
      <c r="C255" s="20"/>
      <c r="D255" s="20"/>
    </row>
    <row r="256" spans="1:4" x14ac:dyDescent="0.25">
      <c r="B256" s="17" t="s">
        <v>12</v>
      </c>
      <c r="C256" s="20">
        <v>0</v>
      </c>
      <c r="D256" s="20">
        <v>169299.258</v>
      </c>
    </row>
    <row r="257" spans="1:4" x14ac:dyDescent="0.25">
      <c r="A257" s="17" t="s">
        <v>83</v>
      </c>
      <c r="C257" s="20"/>
      <c r="D257" s="20"/>
    </row>
    <row r="258" spans="1:4" x14ac:dyDescent="0.25">
      <c r="B258" s="17" t="s">
        <v>14</v>
      </c>
      <c r="C258" s="20">
        <v>0</v>
      </c>
      <c r="D258" s="20">
        <v>67205.05279999999</v>
      </c>
    </row>
    <row r="259" spans="1:4" x14ac:dyDescent="0.25">
      <c r="B259" s="17" t="s">
        <v>4</v>
      </c>
      <c r="C259" s="20">
        <v>1437</v>
      </c>
      <c r="D259" s="20">
        <v>9774.6794999999984</v>
      </c>
    </row>
    <row r="260" spans="1:4" x14ac:dyDescent="0.25">
      <c r="A260" s="17" t="s">
        <v>84</v>
      </c>
      <c r="C260" s="20"/>
      <c r="D260" s="20"/>
    </row>
    <row r="261" spans="1:4" x14ac:dyDescent="0.25">
      <c r="B261" s="17" t="s">
        <v>4</v>
      </c>
      <c r="C261" s="20">
        <v>9539</v>
      </c>
      <c r="D261" s="20">
        <v>112624.34900000002</v>
      </c>
    </row>
    <row r="262" spans="1:4" x14ac:dyDescent="0.25">
      <c r="A262" s="17" t="s">
        <v>85</v>
      </c>
      <c r="C262" s="20"/>
      <c r="D262" s="20"/>
    </row>
    <row r="263" spans="1:4" x14ac:dyDescent="0.25">
      <c r="B263" s="17" t="s">
        <v>12</v>
      </c>
      <c r="C263" s="20">
        <v>0</v>
      </c>
      <c r="D263" s="20">
        <v>1600614.32</v>
      </c>
    </row>
    <row r="264" spans="1:4" x14ac:dyDescent="0.25">
      <c r="B264" s="17" t="s">
        <v>4</v>
      </c>
      <c r="C264" s="20">
        <v>10325</v>
      </c>
      <c r="D264" s="20">
        <v>263365.16569999995</v>
      </c>
    </row>
    <row r="265" spans="1:4" x14ac:dyDescent="0.25">
      <c r="A265" s="17" t="s">
        <v>195</v>
      </c>
      <c r="C265" s="20"/>
      <c r="D265" s="20"/>
    </row>
    <row r="266" spans="1:4" x14ac:dyDescent="0.25">
      <c r="B266" s="17" t="s">
        <v>12</v>
      </c>
      <c r="C266" s="20">
        <v>0</v>
      </c>
      <c r="D266" s="20">
        <v>52000</v>
      </c>
    </row>
    <row r="267" spans="1:4" x14ac:dyDescent="0.25">
      <c r="A267" s="17" t="s">
        <v>86</v>
      </c>
      <c r="C267" s="20"/>
      <c r="D267" s="20"/>
    </row>
    <row r="268" spans="1:4" x14ac:dyDescent="0.25">
      <c r="B268" s="17" t="s">
        <v>4</v>
      </c>
      <c r="C268" s="20">
        <v>773</v>
      </c>
      <c r="D268" s="20">
        <v>10384.648200000003</v>
      </c>
    </row>
    <row r="269" spans="1:4" x14ac:dyDescent="0.25">
      <c r="A269" s="17" t="s">
        <v>87</v>
      </c>
      <c r="C269" s="20"/>
      <c r="D269" s="20"/>
    </row>
    <row r="270" spans="1:4" x14ac:dyDescent="0.25">
      <c r="B270" s="17" t="s">
        <v>4</v>
      </c>
      <c r="C270" s="20">
        <v>1658</v>
      </c>
      <c r="D270" s="20">
        <v>18198.624099999997</v>
      </c>
    </row>
    <row r="271" spans="1:4" x14ac:dyDescent="0.25">
      <c r="A271" s="17" t="s">
        <v>114</v>
      </c>
      <c r="C271" s="20">
        <v>408912</v>
      </c>
      <c r="D271" s="20">
        <v>16589743.471999995</v>
      </c>
    </row>
    <row r="285" spans="1:4" x14ac:dyDescent="0.25">
      <c r="A285"/>
      <c r="B285"/>
      <c r="C285"/>
      <c r="D285"/>
    </row>
    <row r="286" spans="1:4" x14ac:dyDescent="0.25">
      <c r="A286"/>
      <c r="B286"/>
      <c r="C286"/>
      <c r="D286"/>
    </row>
    <row r="287" spans="1:4" x14ac:dyDescent="0.25">
      <c r="A287"/>
      <c r="B287"/>
      <c r="C287"/>
      <c r="D287"/>
    </row>
    <row r="288" spans="1:4" x14ac:dyDescent="0.25">
      <c r="A288"/>
      <c r="B288"/>
      <c r="C288"/>
      <c r="D28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Monthly Stats</vt:lpstr>
      <vt:lpstr>Yearly Stats</vt:lpstr>
      <vt:lpstr>Container Graphs</vt:lpstr>
      <vt:lpstr>Commodity Stats - By Month</vt:lpstr>
      <vt:lpstr>Commodity Stats - By Year</vt:lpstr>
    </vt:vector>
  </TitlesOfParts>
  <Company>Fremantle Ports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gille_s</dc:creator>
  <cp:lastModifiedBy>Barbara Robb</cp:lastModifiedBy>
  <dcterms:created xsi:type="dcterms:W3CDTF">2015-02-02T01:25:08Z</dcterms:created>
  <dcterms:modified xsi:type="dcterms:W3CDTF">2020-01-24T02:23:00Z</dcterms:modified>
</cp:coreProperties>
</file>